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D:\MYDOCUMENTS\ЦЕНОРАЗПИСИ\2026\"/>
    </mc:Choice>
  </mc:AlternateContent>
  <xr:revisionPtr revIDLastSave="0" documentId="13_ncr:1_{10E81A06-03E0-4429-9D4D-B324E4D20779}" xr6:coauthVersionLast="41" xr6:coauthVersionMax="41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14" r:id="rId2"/>
    <sheet name=" МИ 01.09.26" sheetId="23" r:id="rId3"/>
  </sheets>
  <definedNames>
    <definedName name="_012_2" localSheetId="1">HospitalPriceList!$A$676:$B$678</definedName>
    <definedName name="_012_3" localSheetId="1">HospitalPriceList!$A$331:$B$341</definedName>
    <definedName name="_xlnm._FilterDatabase" localSheetId="1" hidden="1">HospitalPriceList!$B$1:$B$949</definedName>
  </definedNames>
  <calcPr calcId="191029"/>
</workbook>
</file>

<file path=xl/calcChain.xml><?xml version="1.0" encoding="utf-8"?>
<calcChain xmlns="http://schemas.openxmlformats.org/spreadsheetml/2006/main">
  <c r="F1414" i="23" l="1"/>
  <c r="F1413" i="23"/>
  <c r="F1412" i="23"/>
  <c r="F1410" i="23"/>
  <c r="F1409" i="23"/>
  <c r="F1408" i="23"/>
  <c r="F1406" i="23"/>
  <c r="F1405" i="23"/>
  <c r="F1404" i="23"/>
  <c r="F1403" i="23"/>
  <c r="F1401" i="23"/>
  <c r="F1400" i="23"/>
  <c r="F1399" i="23"/>
  <c r="F1398" i="23"/>
  <c r="F1397" i="23"/>
  <c r="F1396" i="23"/>
  <c r="F1395" i="23"/>
  <c r="F1394" i="23"/>
  <c r="F1393" i="23"/>
  <c r="F1392" i="23"/>
  <c r="F1391" i="23"/>
  <c r="F1390" i="23"/>
  <c r="F1389" i="23"/>
  <c r="F1388" i="23"/>
  <c r="F1387" i="23"/>
  <c r="F1386" i="23"/>
  <c r="F1385" i="23"/>
  <c r="F1384" i="23"/>
  <c r="F1383" i="23"/>
  <c r="F1381" i="23"/>
  <c r="F1380" i="23"/>
  <c r="F1379" i="23"/>
  <c r="F1377" i="23"/>
  <c r="F1376" i="23"/>
  <c r="F1374" i="23"/>
  <c r="F1372" i="23"/>
  <c r="F1371" i="23"/>
  <c r="F1370" i="23"/>
  <c r="F1369" i="23"/>
  <c r="F1368" i="23"/>
  <c r="F1367" i="23"/>
  <c r="F1366" i="23"/>
  <c r="F1364" i="23"/>
  <c r="F1363" i="23"/>
  <c r="F1362" i="23"/>
  <c r="F1361" i="23"/>
  <c r="F1360" i="23"/>
  <c r="F1359" i="23"/>
  <c r="F1358" i="23"/>
  <c r="F1357" i="23"/>
  <c r="F1356" i="23"/>
  <c r="F1355" i="23"/>
  <c r="F1354" i="23"/>
  <c r="F1353" i="23"/>
  <c r="F1351" i="23"/>
  <c r="F1350" i="23"/>
  <c r="F1349" i="23"/>
  <c r="F1348" i="23"/>
  <c r="F1347" i="23"/>
  <c r="F1346" i="23"/>
  <c r="F1345" i="23"/>
  <c r="F1344" i="23"/>
  <c r="F1343" i="23"/>
  <c r="F1342" i="23"/>
  <c r="F1341" i="23"/>
  <c r="F1340" i="23"/>
  <c r="F1339" i="23"/>
  <c r="F1338" i="23"/>
  <c r="F1337" i="23"/>
  <c r="F1336" i="23"/>
  <c r="F1335" i="23"/>
  <c r="F1334" i="23"/>
  <c r="F1333" i="23"/>
  <c r="F1332" i="23"/>
  <c r="F1331" i="23"/>
  <c r="F1330" i="23"/>
  <c r="F1329" i="23"/>
  <c r="F1328" i="23"/>
  <c r="F1327" i="23"/>
  <c r="F1326" i="23"/>
  <c r="F1325" i="23"/>
  <c r="F1324" i="23"/>
  <c r="F1323" i="23"/>
  <c r="F1322" i="23"/>
  <c r="F1321" i="23"/>
  <c r="F1320" i="23"/>
  <c r="F1319" i="23"/>
  <c r="F1318" i="23"/>
  <c r="F1317" i="23"/>
  <c r="F1315" i="23"/>
  <c r="F1314" i="23"/>
  <c r="F1313" i="23"/>
  <c r="F1312" i="23"/>
  <c r="F1311" i="23"/>
  <c r="F1310" i="23"/>
  <c r="F1309" i="23"/>
  <c r="F1308" i="23"/>
  <c r="F1307" i="23"/>
  <c r="F1305" i="23"/>
  <c r="F1304" i="23"/>
  <c r="F1303" i="23"/>
  <c r="F1301" i="23"/>
  <c r="F1299" i="23"/>
  <c r="F1298" i="23"/>
  <c r="F1297" i="23"/>
  <c r="F1296" i="23"/>
  <c r="F1295" i="23"/>
  <c r="F1294" i="23"/>
  <c r="F1292" i="23"/>
  <c r="F1290" i="23"/>
  <c r="F1289" i="23"/>
  <c r="F1288" i="23"/>
  <c r="F1287" i="23"/>
  <c r="F1286" i="23"/>
  <c r="F1284" i="23"/>
  <c r="F1283" i="23"/>
  <c r="F1282" i="23"/>
  <c r="F1280" i="23"/>
  <c r="F1279" i="23"/>
  <c r="F1278" i="23"/>
  <c r="F1276" i="23"/>
  <c r="F1274" i="23"/>
  <c r="F1273" i="23"/>
  <c r="F1272" i="23"/>
  <c r="F1271" i="23"/>
  <c r="F1270" i="23"/>
  <c r="F1269" i="23"/>
  <c r="F1268" i="23"/>
  <c r="F1266" i="23"/>
  <c r="F1265" i="23"/>
  <c r="F1263" i="23"/>
  <c r="F1262" i="23"/>
  <c r="F1261" i="23"/>
  <c r="F1259" i="23"/>
  <c r="F1258" i="23"/>
  <c r="F1257" i="23"/>
  <c r="F1256" i="23"/>
  <c r="F1255" i="23"/>
  <c r="F1254" i="23"/>
  <c r="F1253" i="23"/>
  <c r="F1252" i="23"/>
  <c r="F1250" i="23"/>
  <c r="F1249" i="23"/>
  <c r="F1248" i="23"/>
  <c r="F1247" i="23"/>
  <c r="F1245" i="23"/>
  <c r="F1244" i="23"/>
  <c r="F1243" i="23"/>
  <c r="F1242" i="23"/>
  <c r="F1241" i="23"/>
  <c r="F1240" i="23"/>
  <c r="F1239" i="23"/>
  <c r="F1238" i="23"/>
  <c r="F1237" i="23"/>
  <c r="F1236" i="23"/>
  <c r="F1235" i="23"/>
  <c r="F1234" i="23"/>
  <c r="F1233" i="23"/>
  <c r="F1232" i="23"/>
  <c r="F1231" i="23"/>
  <c r="F1230" i="23"/>
  <c r="F1229" i="23"/>
  <c r="F1227" i="23"/>
  <c r="F1226" i="23"/>
  <c r="F1225" i="23"/>
  <c r="F1224" i="23"/>
  <c r="F1223" i="23"/>
  <c r="F1222" i="23"/>
  <c r="F1221" i="23"/>
  <c r="F1220" i="23"/>
  <c r="F1219" i="23"/>
  <c r="F1218" i="23"/>
  <c r="F1216" i="23"/>
  <c r="F1215" i="23"/>
  <c r="F1214" i="23"/>
  <c r="F1213" i="23"/>
  <c r="F1212" i="23"/>
  <c r="F1211" i="23"/>
  <c r="F1210" i="23"/>
  <c r="F1209" i="23"/>
  <c r="F1208" i="23"/>
  <c r="F1207" i="23"/>
  <c r="F1206" i="23"/>
  <c r="F1205" i="23"/>
  <c r="F1204" i="23"/>
  <c r="F1203" i="23"/>
  <c r="F1201" i="23"/>
  <c r="F1200" i="23"/>
  <c r="F1199" i="23"/>
  <c r="F1198" i="23"/>
  <c r="F1197" i="23"/>
  <c r="F1196" i="23"/>
  <c r="F1195" i="23"/>
  <c r="F1194" i="23"/>
  <c r="F1193" i="23"/>
  <c r="F1191" i="23"/>
  <c r="F1190" i="23"/>
  <c r="F1188" i="23"/>
  <c r="F1187" i="23"/>
  <c r="F1186" i="23"/>
  <c r="F1185" i="23"/>
  <c r="F1184" i="23"/>
  <c r="F1183" i="23"/>
  <c r="F1182" i="23"/>
  <c r="F1181" i="23"/>
  <c r="F1180" i="23"/>
  <c r="F1179" i="23"/>
  <c r="F1178" i="23"/>
  <c r="F1177" i="23"/>
  <c r="F1176" i="23"/>
  <c r="F1175" i="23"/>
  <c r="F1174" i="23"/>
  <c r="F1173" i="23"/>
  <c r="F1172" i="23"/>
  <c r="F1171" i="23"/>
  <c r="F1170" i="23"/>
  <c r="F1169" i="23"/>
  <c r="F1168" i="23"/>
  <c r="F1167" i="23"/>
  <c r="F1165" i="23"/>
  <c r="F1164" i="23"/>
  <c r="F1163" i="23"/>
  <c r="F1162" i="23"/>
  <c r="F1161" i="23"/>
  <c r="F1159" i="23"/>
  <c r="F1158" i="23"/>
  <c r="F1157" i="23"/>
  <c r="F1156" i="23"/>
  <c r="F1155" i="23"/>
  <c r="F1154" i="23"/>
  <c r="F1153" i="23"/>
  <c r="F1152" i="23"/>
  <c r="F1150" i="23"/>
  <c r="F1149" i="23"/>
  <c r="F1148" i="23"/>
  <c r="F1146" i="23"/>
  <c r="F1144" i="23"/>
  <c r="F1143" i="23"/>
  <c r="F1142" i="23"/>
  <c r="F1141" i="23"/>
  <c r="F1140" i="23"/>
  <c r="F1139" i="23"/>
  <c r="F1138" i="23"/>
  <c r="F1136" i="23"/>
  <c r="F1135" i="23"/>
  <c r="F1134" i="23"/>
  <c r="F1133" i="23"/>
  <c r="F1132" i="23"/>
  <c r="F1131" i="23"/>
  <c r="F1130" i="23"/>
  <c r="F1129" i="23"/>
  <c r="F1128" i="23"/>
  <c r="F1127" i="23"/>
  <c r="F1126" i="23"/>
  <c r="F1125" i="23"/>
  <c r="F1124" i="23"/>
  <c r="F1123" i="23"/>
  <c r="F1122" i="23"/>
  <c r="F1120" i="23"/>
  <c r="F1119" i="23"/>
  <c r="F1118" i="23"/>
  <c r="F1117" i="23"/>
  <c r="F1116" i="23"/>
  <c r="F1115" i="23"/>
  <c r="F1114" i="23"/>
  <c r="F1113" i="23"/>
  <c r="F1112" i="23"/>
  <c r="F1111" i="23"/>
  <c r="F1110" i="23"/>
  <c r="F1109" i="23"/>
  <c r="F1107" i="23"/>
  <c r="F1106" i="23"/>
  <c r="F1105" i="23"/>
  <c r="F1104" i="23"/>
  <c r="F1103" i="23"/>
  <c r="F1102" i="23"/>
  <c r="F1101" i="23"/>
  <c r="F1100" i="23"/>
  <c r="F1099" i="23"/>
  <c r="F1098" i="23"/>
  <c r="F1097" i="23"/>
  <c r="F1096" i="23"/>
  <c r="F1095" i="23"/>
  <c r="F1094" i="23"/>
  <c r="F1093" i="23"/>
  <c r="F1092" i="23"/>
  <c r="F1091" i="23"/>
  <c r="F1090" i="23"/>
  <c r="F1089" i="23"/>
  <c r="F1088" i="23"/>
  <c r="F1087" i="23"/>
  <c r="F1086" i="23"/>
  <c r="F1084" i="23"/>
  <c r="F1082" i="23"/>
  <c r="F1081" i="23"/>
  <c r="F1080" i="23"/>
  <c r="F1079" i="23"/>
  <c r="F1078" i="23"/>
  <c r="F1077" i="23"/>
  <c r="F1076" i="23"/>
  <c r="F1075" i="23"/>
  <c r="F1074" i="23"/>
  <c r="F1073" i="23"/>
  <c r="F1072" i="23"/>
  <c r="F1071" i="23"/>
  <c r="F1070" i="23"/>
  <c r="F1069" i="23"/>
  <c r="F1068" i="23"/>
  <c r="F1067" i="23"/>
  <c r="F1066" i="23"/>
  <c r="F1065" i="23"/>
  <c r="F1064" i="23"/>
  <c r="F1063" i="23"/>
  <c r="F1062" i="23"/>
  <c r="F1061" i="23"/>
  <c r="F1060" i="23"/>
  <c r="F1059" i="23"/>
  <c r="F1058" i="23"/>
  <c r="F1057" i="23"/>
  <c r="F1056" i="23"/>
  <c r="F1055" i="23"/>
  <c r="F1054" i="23"/>
  <c r="F1053" i="23"/>
  <c r="F1052" i="23"/>
  <c r="F1051" i="23"/>
  <c r="F1050" i="23"/>
  <c r="F1049" i="23"/>
  <c r="F1047" i="23"/>
  <c r="F1045" i="23"/>
  <c r="F1044" i="23"/>
  <c r="F1043" i="23"/>
  <c r="F1042" i="23"/>
  <c r="F1041" i="23"/>
  <c r="F1040" i="23"/>
  <c r="F1038" i="23"/>
  <c r="F1037" i="23"/>
  <c r="F1036" i="23"/>
  <c r="F1035" i="23"/>
  <c r="F1034" i="23"/>
  <c r="F1033" i="23"/>
  <c r="F1032" i="23"/>
  <c r="F1031" i="23"/>
  <c r="F1030" i="23"/>
  <c r="F1029" i="23"/>
  <c r="F1028" i="23"/>
  <c r="F1027" i="23"/>
  <c r="F1026" i="23"/>
  <c r="F1025" i="23"/>
  <c r="F1024" i="23"/>
  <c r="F1023" i="23"/>
  <c r="F1022" i="23"/>
  <c r="F1021" i="23"/>
  <c r="F1020" i="23"/>
  <c r="F1019" i="23"/>
  <c r="F1018" i="23"/>
  <c r="F1017" i="23"/>
  <c r="F1015" i="23"/>
  <c r="F1014" i="23"/>
  <c r="F1013" i="23"/>
  <c r="F1012" i="23"/>
  <c r="F1011" i="23"/>
  <c r="F1010" i="23"/>
  <c r="F1008" i="23"/>
  <c r="F1007" i="23"/>
  <c r="F1006" i="23"/>
  <c r="F1005" i="23"/>
  <c r="F1004" i="23"/>
  <c r="F1003" i="23"/>
  <c r="F1002" i="23"/>
  <c r="F1001" i="23"/>
  <c r="F1000" i="23"/>
  <c r="F999" i="23"/>
  <c r="F998" i="23"/>
  <c r="F997" i="23"/>
  <c r="F996" i="23"/>
  <c r="F995" i="23"/>
  <c r="F994" i="23"/>
  <c r="F993" i="23"/>
  <c r="F992" i="23"/>
  <c r="F991" i="23"/>
  <c r="F990" i="23"/>
  <c r="F989" i="23"/>
  <c r="F987" i="23"/>
  <c r="F986" i="23"/>
  <c r="F984" i="23"/>
  <c r="F983" i="23"/>
  <c r="F982" i="23"/>
  <c r="F981" i="23"/>
  <c r="F980" i="23"/>
  <c r="F979" i="23"/>
  <c r="F978" i="23"/>
  <c r="F977" i="23"/>
  <c r="F976" i="23"/>
  <c r="F975" i="23"/>
  <c r="F974" i="23"/>
  <c r="F973" i="23"/>
  <c r="F972" i="23"/>
  <c r="F971" i="23"/>
  <c r="F970" i="23"/>
  <c r="F969" i="23"/>
  <c r="F967" i="23"/>
  <c r="F966" i="23"/>
  <c r="F964" i="23"/>
  <c r="F962" i="23"/>
  <c r="F961" i="23"/>
  <c r="F959" i="23"/>
  <c r="F958" i="23"/>
  <c r="F957" i="23"/>
  <c r="F956" i="23"/>
  <c r="F955" i="23"/>
  <c r="F954" i="23"/>
  <c r="F953" i="23"/>
  <c r="F951" i="23"/>
  <c r="F949" i="23"/>
  <c r="F948" i="23"/>
  <c r="F947" i="23"/>
  <c r="F946" i="23"/>
  <c r="F945" i="23"/>
  <c r="F944" i="23"/>
  <c r="F943" i="23"/>
  <c r="F942" i="23"/>
  <c r="F941" i="23"/>
  <c r="F940" i="23"/>
  <c r="F938" i="23"/>
  <c r="F937" i="23"/>
  <c r="F935" i="23"/>
  <c r="F934" i="23"/>
  <c r="F933" i="23"/>
  <c r="F932" i="23"/>
  <c r="F931" i="23"/>
  <c r="F930" i="23"/>
  <c r="F929" i="23"/>
  <c r="F928" i="23"/>
  <c r="F926" i="23"/>
  <c r="F925" i="23"/>
  <c r="F924" i="23"/>
  <c r="F922" i="23"/>
  <c r="F921" i="23"/>
  <c r="F920" i="23"/>
  <c r="F919" i="23"/>
  <c r="F918" i="23"/>
  <c r="F917" i="23"/>
  <c r="F916" i="23"/>
  <c r="F915" i="23"/>
  <c r="F913" i="23"/>
  <c r="F912" i="23"/>
  <c r="F911" i="23"/>
  <c r="F910" i="23"/>
  <c r="F909" i="23"/>
  <c r="F908" i="23"/>
  <c r="F907" i="23"/>
  <c r="F906" i="23"/>
  <c r="F905" i="23"/>
  <c r="F904" i="23"/>
  <c r="F903" i="23"/>
  <c r="F902" i="23"/>
  <c r="F901" i="23"/>
  <c r="F900" i="23"/>
  <c r="F899" i="23"/>
  <c r="F898" i="23"/>
  <c r="F896" i="23"/>
  <c r="F895" i="23"/>
  <c r="F894" i="23"/>
  <c r="F893" i="23"/>
  <c r="F892" i="23"/>
  <c r="F891" i="23"/>
  <c r="F888" i="23"/>
  <c r="F887" i="23"/>
  <c r="F885" i="23"/>
  <c r="F883" i="23"/>
  <c r="F882" i="23"/>
  <c r="F881" i="23"/>
  <c r="F880" i="23"/>
  <c r="F879" i="23"/>
  <c r="F878" i="23"/>
  <c r="F877" i="23"/>
  <c r="F876" i="23"/>
  <c r="F875" i="23"/>
  <c r="F874" i="23"/>
  <c r="F873" i="23"/>
  <c r="F872" i="23"/>
  <c r="F870" i="23"/>
  <c r="F868" i="23"/>
  <c r="F867" i="23"/>
  <c r="F866" i="23"/>
  <c r="F865" i="23"/>
  <c r="F864" i="23"/>
  <c r="F863" i="23"/>
  <c r="F861" i="23"/>
  <c r="F860" i="23"/>
  <c r="F859" i="23"/>
  <c r="F858" i="23"/>
  <c r="F857" i="23"/>
  <c r="F856" i="23"/>
  <c r="F855" i="23"/>
  <c r="F853" i="23"/>
  <c r="F852" i="23"/>
  <c r="F850" i="23"/>
  <c r="F849" i="23"/>
  <c r="F847" i="23"/>
  <c r="F846" i="23"/>
  <c r="F845" i="23"/>
  <c r="F843" i="23"/>
  <c r="F842" i="23"/>
  <c r="F841" i="23"/>
  <c r="F840" i="23"/>
  <c r="F839" i="23"/>
  <c r="F838" i="23"/>
  <c r="F837" i="23"/>
  <c r="F836" i="23"/>
  <c r="F835" i="23"/>
  <c r="F834" i="23"/>
  <c r="F833" i="23"/>
  <c r="F831" i="23"/>
  <c r="F830" i="23"/>
  <c r="F829" i="23"/>
  <c r="F828" i="23"/>
  <c r="F827" i="23"/>
  <c r="F826" i="23"/>
  <c r="F825" i="23"/>
  <c r="F824" i="23"/>
  <c r="F823" i="23"/>
  <c r="F822" i="23"/>
  <c r="F821" i="23"/>
  <c r="F819" i="23"/>
  <c r="F818" i="23"/>
  <c r="F816" i="23"/>
  <c r="F815" i="23"/>
  <c r="F814" i="23"/>
  <c r="F813" i="23"/>
  <c r="F812" i="23"/>
  <c r="F811" i="23"/>
  <c r="F810" i="23"/>
  <c r="F808" i="23"/>
  <c r="F807" i="23"/>
  <c r="F806" i="23"/>
  <c r="F805" i="23"/>
  <c r="F804" i="23"/>
  <c r="F803" i="23"/>
  <c r="F802" i="23"/>
  <c r="F801" i="23"/>
  <c r="F800" i="23"/>
  <c r="F799" i="23"/>
  <c r="F798" i="23"/>
  <c r="F797" i="23"/>
  <c r="F796" i="23"/>
  <c r="F795" i="23"/>
  <c r="F794" i="23"/>
  <c r="F793" i="23"/>
  <c r="F792" i="23"/>
  <c r="F790" i="23"/>
  <c r="F789" i="23"/>
  <c r="F788" i="23"/>
  <c r="F787" i="23"/>
  <c r="F786" i="23"/>
  <c r="F785" i="23"/>
  <c r="F784" i="23"/>
  <c r="F783" i="23"/>
  <c r="F782" i="23"/>
  <c r="F781" i="23"/>
  <c r="F780" i="23"/>
  <c r="F779" i="23"/>
  <c r="F778" i="23"/>
  <c r="F777" i="23"/>
  <c r="F776" i="23"/>
  <c r="F775" i="23"/>
  <c r="F774" i="23"/>
  <c r="F773" i="23"/>
  <c r="F772" i="23"/>
  <c r="F771" i="23"/>
  <c r="F770" i="23"/>
  <c r="F769" i="23"/>
  <c r="F768" i="23"/>
  <c r="F767" i="23"/>
  <c r="F766" i="23"/>
  <c r="F765" i="23"/>
  <c r="F764" i="23"/>
  <c r="F763" i="23"/>
  <c r="F762" i="23"/>
  <c r="F760" i="23"/>
  <c r="F758" i="23"/>
  <c r="F757" i="23"/>
  <c r="F756" i="23"/>
  <c r="F755" i="23"/>
  <c r="F753" i="23"/>
  <c r="F752" i="23"/>
  <c r="F751" i="23"/>
  <c r="F750" i="23"/>
  <c r="F749" i="23"/>
  <c r="F748" i="23"/>
  <c r="F746" i="23"/>
  <c r="F745" i="23"/>
  <c r="F744" i="23"/>
  <c r="F743" i="23"/>
  <c r="F742" i="23"/>
  <c r="F741" i="23"/>
  <c r="F740" i="23"/>
  <c r="F739" i="23"/>
  <c r="F737" i="23"/>
  <c r="F736" i="23"/>
  <c r="F735" i="23"/>
  <c r="F734" i="23"/>
  <c r="F733" i="23"/>
  <c r="F732" i="23"/>
  <c r="F730" i="23"/>
  <c r="F729" i="23"/>
  <c r="F728" i="23"/>
  <c r="F727" i="23"/>
  <c r="F726" i="23"/>
  <c r="F725" i="23"/>
  <c r="F724" i="23"/>
  <c r="F723" i="23"/>
  <c r="F722" i="23"/>
  <c r="F720" i="23"/>
  <c r="F719" i="23"/>
  <c r="F718" i="23"/>
  <c r="F717" i="23"/>
  <c r="F716" i="23"/>
  <c r="F714" i="23"/>
  <c r="F713" i="23"/>
  <c r="F711" i="23"/>
  <c r="F710" i="23"/>
  <c r="F708" i="23"/>
  <c r="F707" i="23"/>
  <c r="F705" i="23"/>
  <c r="F703" i="23"/>
  <c r="F701" i="23"/>
  <c r="F700" i="23"/>
  <c r="F699" i="23"/>
  <c r="F698" i="23"/>
  <c r="F697" i="23"/>
  <c r="F696" i="23"/>
  <c r="F695" i="23"/>
  <c r="F694" i="23"/>
  <c r="F693" i="23"/>
  <c r="F692" i="23"/>
  <c r="F691" i="23"/>
  <c r="F690" i="23"/>
  <c r="F689" i="23"/>
  <c r="F688" i="23"/>
  <c r="F687" i="23"/>
  <c r="F686" i="23"/>
  <c r="F685" i="23"/>
  <c r="F684" i="23"/>
  <c r="F683" i="23"/>
  <c r="F682" i="23"/>
  <c r="F681" i="23"/>
  <c r="F680" i="23"/>
  <c r="F679" i="23"/>
  <c r="F677" i="23"/>
  <c r="F676" i="23"/>
  <c r="F674" i="23"/>
  <c r="F673" i="23"/>
  <c r="F671" i="23"/>
  <c r="F669" i="23"/>
  <c r="F667" i="23"/>
  <c r="F666" i="23"/>
  <c r="F665" i="23"/>
  <c r="F664" i="23"/>
  <c r="F663" i="23"/>
  <c r="F662" i="23"/>
  <c r="F661" i="23"/>
  <c r="F660" i="23"/>
  <c r="F659" i="23"/>
  <c r="F658" i="23"/>
  <c r="F657" i="23"/>
  <c r="F656" i="23"/>
  <c r="F654" i="23"/>
  <c r="F653" i="23"/>
  <c r="F652" i="23"/>
  <c r="F651" i="23"/>
  <c r="F650" i="23"/>
  <c r="F649" i="23"/>
  <c r="F648" i="23"/>
  <c r="F647" i="23"/>
  <c r="F646" i="23"/>
  <c r="F645" i="23"/>
  <c r="F644" i="23"/>
  <c r="F643" i="23"/>
  <c r="F642" i="23"/>
  <c r="F641" i="23"/>
  <c r="F640" i="23"/>
  <c r="F638" i="23"/>
  <c r="F637" i="23"/>
  <c r="F636" i="23"/>
  <c r="F635" i="23"/>
  <c r="F634" i="23"/>
  <c r="F633" i="23"/>
  <c r="F632" i="23"/>
  <c r="F631" i="23"/>
  <c r="F630" i="23"/>
  <c r="F629" i="23"/>
  <c r="F628" i="23"/>
  <c r="F627" i="23"/>
  <c r="F625" i="23"/>
  <c r="F624" i="23"/>
  <c r="F623" i="23"/>
  <c r="F622" i="23"/>
  <c r="F621" i="23"/>
  <c r="F620" i="23"/>
  <c r="F619" i="23"/>
  <c r="F618" i="23"/>
  <c r="F617" i="23"/>
  <c r="F616" i="23"/>
  <c r="F615" i="23"/>
  <c r="F614" i="23"/>
  <c r="F613" i="23"/>
  <c r="F611" i="23"/>
  <c r="F609" i="23"/>
  <c r="F608" i="23"/>
  <c r="F607" i="23"/>
  <c r="F606" i="23"/>
  <c r="F605" i="23"/>
  <c r="F604" i="23"/>
  <c r="F603" i="23"/>
  <c r="F602" i="23"/>
  <c r="F601" i="23"/>
  <c r="F600" i="23"/>
  <c r="F599" i="23"/>
  <c r="F598" i="23"/>
  <c r="F597" i="23"/>
  <c r="F596" i="23"/>
  <c r="F595" i="23"/>
  <c r="F594" i="23"/>
  <c r="F593" i="23"/>
  <c r="F592" i="23"/>
  <c r="F591" i="23"/>
  <c r="F590" i="23"/>
  <c r="F589" i="23"/>
  <c r="F587" i="23"/>
  <c r="F585" i="23"/>
  <c r="F583" i="23"/>
  <c r="F581" i="23"/>
  <c r="F580" i="23"/>
  <c r="F578" i="23"/>
  <c r="F577" i="23"/>
  <c r="F576" i="23"/>
  <c r="F575" i="23"/>
  <c r="F574" i="23"/>
  <c r="F573" i="23"/>
  <c r="F572" i="23"/>
  <c r="F571" i="23"/>
  <c r="F570" i="23"/>
  <c r="F569" i="23"/>
  <c r="F568" i="23"/>
  <c r="F565" i="23"/>
  <c r="F564" i="23"/>
  <c r="F563" i="23"/>
  <c r="F562" i="23"/>
  <c r="F561" i="23"/>
  <c r="F560" i="23"/>
  <c r="F559" i="23"/>
  <c r="F558" i="23"/>
  <c r="F557" i="23"/>
  <c r="F556" i="23"/>
  <c r="F555" i="23"/>
  <c r="F554" i="23"/>
  <c r="F553" i="23"/>
  <c r="F552" i="23"/>
  <c r="F550" i="23"/>
  <c r="F548" i="23"/>
  <c r="F547" i="23"/>
  <c r="F546" i="23"/>
  <c r="F545" i="23"/>
  <c r="F544" i="23"/>
  <c r="F542" i="23"/>
  <c r="F541" i="23"/>
  <c r="F540" i="23"/>
  <c r="F539" i="23"/>
  <c r="F537" i="23"/>
  <c r="F536" i="23"/>
  <c r="F535" i="23"/>
  <c r="F533" i="23"/>
  <c r="F532" i="23"/>
  <c r="F531" i="23"/>
  <c r="F530" i="23"/>
  <c r="F528" i="23"/>
  <c r="F527" i="23"/>
  <c r="F526" i="23"/>
  <c r="F525" i="23"/>
  <c r="F524" i="23"/>
  <c r="F523" i="23"/>
  <c r="F522" i="23"/>
  <c r="F521" i="23"/>
  <c r="F520" i="23"/>
  <c r="F519" i="23"/>
  <c r="F518" i="23"/>
  <c r="F516" i="23"/>
  <c r="F515" i="23"/>
  <c r="F514" i="23"/>
  <c r="F513" i="23"/>
  <c r="F512" i="23"/>
  <c r="F511" i="23"/>
  <c r="F510" i="23"/>
  <c r="F509" i="23"/>
  <c r="F508" i="23"/>
  <c r="F507" i="23"/>
  <c r="F506" i="23"/>
  <c r="F505" i="23"/>
  <c r="F504" i="23"/>
  <c r="F503" i="23"/>
  <c r="F502" i="23"/>
  <c r="F501" i="23"/>
  <c r="F500" i="23"/>
  <c r="F499" i="23"/>
  <c r="F498" i="23"/>
  <c r="F497" i="23"/>
  <c r="F496" i="23"/>
  <c r="F495" i="23"/>
  <c r="F494" i="23"/>
  <c r="F493" i="23"/>
  <c r="F492" i="23"/>
  <c r="F491" i="23"/>
  <c r="F490" i="23"/>
  <c r="F489" i="23"/>
  <c r="F488" i="23"/>
  <c r="F487" i="23"/>
  <c r="F486" i="23"/>
  <c r="F485" i="23"/>
  <c r="F484" i="23"/>
  <c r="F483" i="23"/>
  <c r="F482" i="23"/>
  <c r="F481" i="23"/>
  <c r="F480" i="23"/>
  <c r="F479" i="23"/>
  <c r="F478" i="23"/>
  <c r="F477" i="23"/>
  <c r="F476" i="23"/>
  <c r="F475" i="23"/>
  <c r="F474" i="23"/>
  <c r="F473" i="23"/>
  <c r="F472" i="23"/>
  <c r="F470" i="23"/>
  <c r="F469" i="23"/>
  <c r="F468" i="23"/>
  <c r="F467" i="23"/>
  <c r="F466" i="23"/>
  <c r="F464" i="23"/>
  <c r="F463" i="23"/>
  <c r="F462" i="23"/>
  <c r="F461" i="23"/>
  <c r="F460" i="23"/>
  <c r="F459" i="23"/>
  <c r="F458" i="23"/>
  <c r="F457" i="23"/>
  <c r="F456" i="23"/>
  <c r="F455" i="23"/>
  <c r="F454" i="23"/>
  <c r="F453" i="23"/>
  <c r="F452" i="23"/>
  <c r="F450" i="23"/>
  <c r="F449" i="23"/>
  <c r="F448" i="23"/>
  <c r="F447" i="23"/>
  <c r="F446" i="23"/>
  <c r="F445" i="23"/>
  <c r="F444" i="23"/>
  <c r="F443" i="23"/>
  <c r="F441" i="23"/>
  <c r="F440" i="23"/>
  <c r="F439" i="23"/>
  <c r="F438" i="23"/>
  <c r="F437" i="23"/>
  <c r="F435" i="23"/>
  <c r="F434" i="23"/>
  <c r="F433" i="23"/>
  <c r="F432" i="23"/>
  <c r="F431" i="23"/>
  <c r="F430" i="23"/>
  <c r="F428" i="23"/>
  <c r="F427" i="23"/>
  <c r="F426" i="23"/>
  <c r="F425" i="23"/>
  <c r="F423" i="23"/>
  <c r="F422" i="23"/>
  <c r="F420" i="23"/>
  <c r="F419" i="23"/>
  <c r="F418" i="23"/>
  <c r="F416" i="23"/>
  <c r="F414" i="23"/>
  <c r="F412" i="23"/>
  <c r="F410" i="23"/>
  <c r="F409" i="23"/>
  <c r="F408" i="23"/>
  <c r="F407" i="23"/>
  <c r="F406" i="23"/>
  <c r="F405" i="23"/>
  <c r="F404" i="23"/>
  <c r="F403" i="23"/>
  <c r="F402" i="23"/>
  <c r="F401" i="23"/>
  <c r="F399" i="23"/>
  <c r="F397" i="23"/>
  <c r="F396" i="23"/>
  <c r="F395" i="23"/>
  <c r="F394" i="23"/>
  <c r="F393" i="23"/>
  <c r="F392" i="23"/>
  <c r="F391" i="23"/>
  <c r="F390" i="23"/>
  <c r="F389" i="23"/>
  <c r="F388" i="23"/>
  <c r="F387" i="23"/>
  <c r="F386" i="23"/>
  <c r="F385" i="23"/>
  <c r="F384" i="23"/>
  <c r="F383" i="23"/>
  <c r="F382" i="23"/>
  <c r="F381" i="23"/>
  <c r="F380" i="23"/>
  <c r="F378" i="23"/>
  <c r="F377" i="23"/>
  <c r="F376" i="23"/>
  <c r="F375" i="23"/>
  <c r="F374" i="23"/>
  <c r="F373" i="23"/>
  <c r="F371" i="23"/>
  <c r="F370" i="23"/>
  <c r="F369" i="23"/>
  <c r="F368" i="23"/>
  <c r="F367" i="23"/>
  <c r="F366" i="23"/>
  <c r="F365" i="23"/>
  <c r="F364" i="23"/>
  <c r="F363" i="23"/>
  <c r="F362" i="23"/>
  <c r="F361" i="23"/>
  <c r="F360" i="23"/>
  <c r="F359" i="23"/>
  <c r="F358" i="23"/>
  <c r="F357" i="23"/>
  <c r="F356" i="23"/>
  <c r="F355" i="23"/>
  <c r="F354" i="23"/>
  <c r="F353" i="23"/>
  <c r="F352" i="23"/>
  <c r="F351" i="23"/>
  <c r="F350" i="23"/>
  <c r="F349" i="23"/>
  <c r="F348" i="23"/>
  <c r="F347" i="23"/>
  <c r="F346" i="23"/>
  <c r="F345" i="23"/>
  <c r="F344" i="23"/>
  <c r="F343" i="23"/>
  <c r="F342" i="23"/>
  <c r="F341" i="23"/>
  <c r="F340" i="23"/>
  <c r="F338" i="23"/>
  <c r="F337" i="23"/>
  <c r="F336" i="23"/>
  <c r="F335" i="23"/>
  <c r="F334" i="23"/>
  <c r="F333" i="23"/>
  <c r="F332" i="23"/>
  <c r="F331" i="23"/>
  <c r="F330" i="23"/>
  <c r="F329" i="23"/>
  <c r="F328" i="23"/>
  <c r="F327" i="23"/>
  <c r="F326" i="23"/>
  <c r="F325" i="23"/>
  <c r="F324" i="23"/>
  <c r="F323" i="23"/>
  <c r="F322" i="23"/>
  <c r="F321" i="23"/>
  <c r="F319" i="23"/>
  <c r="F318" i="23"/>
  <c r="F317" i="23"/>
  <c r="F316" i="23"/>
  <c r="F315" i="23"/>
  <c r="F314" i="23"/>
  <c r="F313" i="23"/>
  <c r="F312" i="23"/>
  <c r="F311" i="23"/>
  <c r="F310" i="23"/>
  <c r="F309" i="23"/>
  <c r="F308" i="23"/>
  <c r="F307" i="23"/>
  <c r="F306" i="23"/>
  <c r="F305" i="23"/>
  <c r="F304" i="23"/>
  <c r="F303" i="23"/>
  <c r="F302" i="23"/>
  <c r="F301" i="23"/>
  <c r="F300" i="23"/>
  <c r="F299" i="23"/>
  <c r="F298" i="23"/>
  <c r="F296" i="23"/>
  <c r="F294" i="23"/>
  <c r="F293" i="23"/>
  <c r="F291" i="23"/>
  <c r="F289" i="23"/>
  <c r="F287" i="23"/>
  <c r="F286" i="23"/>
  <c r="F285" i="23"/>
  <c r="F283" i="23"/>
  <c r="F281" i="23"/>
  <c r="F280" i="23"/>
  <c r="F279" i="23"/>
  <c r="F278" i="23"/>
  <c r="F276" i="23"/>
  <c r="F275" i="23"/>
  <c r="F273" i="23"/>
  <c r="F272" i="23"/>
  <c r="F271" i="23"/>
  <c r="F270" i="23"/>
  <c r="F269" i="23"/>
  <c r="F268" i="23"/>
  <c r="F266" i="23"/>
  <c r="F265" i="23"/>
  <c r="F264" i="23"/>
  <c r="F263" i="23"/>
  <c r="F262" i="23"/>
  <c r="F261" i="23"/>
  <c r="F260" i="23"/>
  <c r="F258" i="23"/>
  <c r="F257" i="23"/>
  <c r="F256" i="23"/>
  <c r="F255" i="23"/>
  <c r="F253" i="23"/>
  <c r="F251" i="23"/>
  <c r="F250" i="23"/>
  <c r="F249" i="23"/>
  <c r="F248" i="23"/>
  <c r="F247" i="23"/>
  <c r="F246" i="23"/>
  <c r="F245" i="23"/>
  <c r="F244" i="23"/>
  <c r="F243" i="23"/>
  <c r="F241" i="23"/>
  <c r="F240" i="23"/>
  <c r="F238" i="23"/>
  <c r="F236" i="23"/>
  <c r="F235" i="23"/>
  <c r="F234" i="23"/>
  <c r="F233" i="23"/>
  <c r="F232" i="23"/>
  <c r="F230" i="23"/>
  <c r="F229" i="23"/>
  <c r="F227" i="23"/>
  <c r="F226" i="23"/>
  <c r="F225" i="23"/>
  <c r="F224" i="23"/>
  <c r="F223" i="23"/>
  <c r="F222" i="23"/>
  <c r="F221" i="23"/>
  <c r="F220" i="23"/>
  <c r="F219" i="23"/>
  <c r="F218" i="23"/>
  <c r="F216" i="23"/>
  <c r="F214" i="23"/>
  <c r="F212" i="23"/>
  <c r="F211" i="23"/>
  <c r="F209" i="23"/>
  <c r="F207" i="23"/>
  <c r="F206" i="23"/>
  <c r="F204" i="23"/>
  <c r="F202" i="23"/>
  <c r="F200" i="23"/>
  <c r="F198" i="23"/>
  <c r="F197" i="23"/>
  <c r="F195" i="23"/>
  <c r="F194" i="23"/>
  <c r="F193" i="23"/>
  <c r="F192" i="23"/>
  <c r="F190" i="23"/>
  <c r="F189" i="23"/>
  <c r="F188" i="23"/>
  <c r="F187" i="23"/>
  <c r="F186" i="23"/>
  <c r="F185" i="23"/>
  <c r="F184" i="23"/>
  <c r="F183" i="23"/>
  <c r="F182" i="23"/>
  <c r="F181" i="23"/>
  <c r="F180" i="23"/>
  <c r="F179" i="23"/>
  <c r="F178" i="23"/>
  <c r="F177" i="23"/>
  <c r="F176" i="23"/>
  <c r="F175" i="23"/>
  <c r="F174" i="23"/>
  <c r="F172" i="23"/>
  <c r="F171" i="23"/>
  <c r="F170" i="23"/>
  <c r="F169" i="23"/>
  <c r="F168" i="23"/>
  <c r="F167" i="23"/>
  <c r="F166" i="23"/>
  <c r="F165" i="23"/>
  <c r="F164" i="23"/>
  <c r="F163" i="23"/>
  <c r="F162" i="23"/>
  <c r="F161" i="23"/>
  <c r="F160" i="23"/>
  <c r="F159" i="23"/>
  <c r="F158" i="23"/>
  <c r="F157" i="23"/>
  <c r="F156" i="23"/>
  <c r="F155" i="23"/>
  <c r="F154" i="23"/>
  <c r="F153" i="23"/>
  <c r="F152" i="23"/>
  <c r="F151" i="23"/>
  <c r="F150" i="23"/>
  <c r="F149" i="23"/>
  <c r="F148" i="23"/>
  <c r="F147" i="23"/>
  <c r="F146" i="23"/>
  <c r="F145" i="23"/>
  <c r="F144" i="23"/>
  <c r="F142" i="23"/>
  <c r="F141" i="23"/>
  <c r="F139" i="23"/>
  <c r="F137" i="23"/>
  <c r="F136" i="23"/>
  <c r="F135" i="23"/>
  <c r="F134" i="23"/>
  <c r="F133" i="23"/>
  <c r="F132" i="23"/>
  <c r="F130" i="23"/>
  <c r="F128" i="23"/>
  <c r="F127" i="23"/>
  <c r="F126" i="23"/>
  <c r="F125" i="23"/>
  <c r="F124" i="23"/>
  <c r="F123" i="23"/>
  <c r="F122" i="23"/>
  <c r="F120" i="23"/>
  <c r="F119" i="23"/>
  <c r="F117" i="23"/>
  <c r="F116" i="23"/>
  <c r="F115" i="23"/>
  <c r="F114" i="23"/>
  <c r="F113" i="23"/>
  <c r="F111" i="23"/>
  <c r="F110" i="23"/>
  <c r="F109" i="23"/>
  <c r="F107" i="23"/>
  <c r="F106" i="23"/>
  <c r="F105" i="23"/>
  <c r="F103" i="23"/>
  <c r="F102" i="23"/>
  <c r="F101" i="23"/>
  <c r="F100" i="23"/>
  <c r="F99" i="23"/>
  <c r="F97" i="23"/>
  <c r="F96" i="23"/>
  <c r="F95" i="23"/>
  <c r="F93" i="23"/>
  <c r="F92" i="23"/>
  <c r="F91" i="23"/>
  <c r="F90" i="23"/>
  <c r="F88" i="23"/>
  <c r="F87" i="23"/>
  <c r="F86" i="23"/>
  <c r="F85" i="23"/>
  <c r="F84" i="23"/>
  <c r="F82" i="23"/>
  <c r="F81" i="23"/>
  <c r="F80" i="23"/>
  <c r="F79" i="23"/>
  <c r="F78" i="23"/>
  <c r="F77" i="23"/>
  <c r="F76" i="23"/>
  <c r="F74" i="23"/>
  <c r="F73" i="23"/>
  <c r="F72" i="23"/>
  <c r="F71" i="23"/>
  <c r="F70" i="23"/>
  <c r="F69" i="23"/>
  <c r="F68" i="23"/>
  <c r="F67" i="23"/>
  <c r="F66" i="23"/>
  <c r="F65" i="23"/>
  <c r="F64" i="23"/>
  <c r="F63" i="23"/>
  <c r="F62" i="23"/>
  <c r="F60" i="23"/>
  <c r="F58" i="23"/>
  <c r="F57" i="23"/>
  <c r="F56" i="23"/>
  <c r="F54" i="23"/>
  <c r="F53" i="23"/>
  <c r="F51" i="23"/>
  <c r="F50" i="23"/>
  <c r="F49" i="23"/>
  <c r="F48" i="23"/>
  <c r="F46" i="23"/>
  <c r="F45" i="23"/>
  <c r="F44" i="23"/>
  <c r="F43" i="23"/>
  <c r="F41" i="23"/>
  <c r="F40" i="23"/>
  <c r="F39" i="23"/>
  <c r="F38" i="23"/>
  <c r="F37" i="23"/>
  <c r="F36" i="23"/>
  <c r="F35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6" i="23"/>
  <c r="F5" i="23"/>
  <c r="F4" i="23"/>
  <c r="F3" i="23"/>
  <c r="B5" i="14" l="1"/>
  <c r="A4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1231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  <connection id="2" xr16:uid="{00000000-0015-0000-FFFF-FFFF01000000}" name="012811" type="6" refreshedVersion="4" background="1" saveData="1">
    <textPr codePage="1251" sourceFile="E:\MYDOCUMENTS\Pravila\012.txt" delimited="0" thousands=" ">
      <textFields count="2">
        <textField/>
        <textField position="12"/>
      </textFields>
    </textPr>
  </connection>
</connections>
</file>

<file path=xl/sharedStrings.xml><?xml version="1.0" encoding="utf-8"?>
<sst xmlns="http://schemas.openxmlformats.org/spreadsheetml/2006/main" count="4942" uniqueCount="3471">
  <si>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</si>
  <si>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</si>
  <si>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</si>
  <si>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</si>
  <si>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</si>
  <si>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</si>
  <si>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</si>
  <si>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</si>
  <si>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</si>
  <si>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</si>
  <si>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</si>
  <si>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</si>
  <si>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</si>
  <si>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</si>
  <si>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</si>
  <si>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</si>
  <si>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</si>
  <si>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</si>
  <si>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</si>
  <si>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</si>
  <si>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</si>
  <si>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</si>
  <si>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УМБАЛ БУРГАС АД</t>
  </si>
  <si>
    <t>БУРГАС</t>
  </si>
  <si>
    <t>СТЕФАН СТАМБОЛОВ</t>
  </si>
  <si>
    <t>DIRMBAL@ABV.BG</t>
  </si>
  <si>
    <t>www.mbalburgas.com</t>
  </si>
  <si>
    <t>01.01.</t>
  </si>
  <si>
    <t>Издаване копие на архивиран документ</t>
  </si>
  <si>
    <t>01.02.</t>
  </si>
  <si>
    <t>Издаване копие на епикриза</t>
  </si>
  <si>
    <t>01.03.</t>
  </si>
  <si>
    <t>Издаване копие на ИЗ</t>
  </si>
  <si>
    <t>01.04.</t>
  </si>
  <si>
    <t>01.05.</t>
  </si>
  <si>
    <t>Копирни услуги - едностранно</t>
  </si>
  <si>
    <t>01.06.</t>
  </si>
  <si>
    <t>Копирни услуги - двустранно</t>
  </si>
  <si>
    <t>01.07.</t>
  </si>
  <si>
    <t>Издаване копие аутопсионен протокол</t>
  </si>
  <si>
    <t>01.08.</t>
  </si>
  <si>
    <t>01.09.</t>
  </si>
  <si>
    <t>Издаване копие на епикриза за доказване застрахователно събитие</t>
  </si>
  <si>
    <t>01.10.</t>
  </si>
  <si>
    <t>Издаване копие на ИЗ за доказване застрахователно събитие</t>
  </si>
  <si>
    <t>01.11.</t>
  </si>
  <si>
    <t>Издаване документ за разрешение за кремация</t>
  </si>
  <si>
    <t>01.12.</t>
  </si>
  <si>
    <t>Препис  извлечение от съдебно медицинско заключение</t>
  </si>
  <si>
    <t>01.13.</t>
  </si>
  <si>
    <t>Наем за 1 час на аула</t>
  </si>
  <si>
    <t>01.14.</t>
  </si>
  <si>
    <t>Ползване мултимедия - 1 час</t>
  </si>
  <si>
    <t>01.15.</t>
  </si>
  <si>
    <t>Такса за администриране на договор за многоцентрови  изпитвания</t>
  </si>
  <si>
    <t>01.16.</t>
  </si>
  <si>
    <t>Такса за администриране за едноцентрови изследвания</t>
  </si>
  <si>
    <t>01.17.</t>
  </si>
  <si>
    <t>01.18.</t>
  </si>
  <si>
    <t>01.19.</t>
  </si>
  <si>
    <t>Такса за изпращане ТЕЛК решение по пощата</t>
  </si>
  <si>
    <t>01.20.</t>
  </si>
  <si>
    <t>Платен специализиран транспорт/реанимобил  в рамките на града</t>
  </si>
  <si>
    <t>01.21.</t>
  </si>
  <si>
    <t>Платен специализиран транспорт /реанимобил/ без медицински екип извън града в една посока</t>
  </si>
  <si>
    <t>01.22.</t>
  </si>
  <si>
    <t>Платен специализиран транспорт /реанимобил/ с медицински екип /лекар/</t>
  </si>
  <si>
    <t>01.23.</t>
  </si>
  <si>
    <t>Платен специализиран транспорт /реанимобил/ с медицински екип /мед. сестра,акушерка/</t>
  </si>
  <si>
    <t>01.24.</t>
  </si>
  <si>
    <t>Платен специализиран транспорт /реанимобил/с реанимационен екип/лекар ОАИЛ/</t>
  </si>
  <si>
    <t>01.25.</t>
  </si>
  <si>
    <t>Платен специализиран транспорт /реанимобил/с реанимационен екип /мед.сестра ОАИЛ/</t>
  </si>
  <si>
    <t>01.26.</t>
  </si>
  <si>
    <t>за всеки следващ час</t>
  </si>
  <si>
    <t>01.27.</t>
  </si>
  <si>
    <t>Осигуряване на специализиран транспорт без медицински    екип при международни мероприятия при 8 часа  престой на денонощие</t>
  </si>
  <si>
    <t>01.28.</t>
  </si>
  <si>
    <t>Осигуряване медицински специализиран транспорт със  медицински екип при местни мероприятия до 8 ч.</t>
  </si>
  <si>
    <t>01.29.</t>
  </si>
  <si>
    <t>Осигуряване медицински специализиран транспорт с  медицински екип при международни мероприятия до 8 часа</t>
  </si>
  <si>
    <t>над 8 часа</t>
  </si>
  <si>
    <t>01.30.</t>
  </si>
  <si>
    <t>Ползване болнично легло от придружител</t>
  </si>
  <si>
    <t>01.31.</t>
  </si>
  <si>
    <t>Придружител без ползване легло</t>
  </si>
  <si>
    <t>01.32.</t>
  </si>
  <si>
    <t>Цена на един леглоден за активно лечение и наблюдение /стационар, медикаменти, консумативи и обслужване за  24 часа/</t>
  </si>
  <si>
    <t>ОАИЛ</t>
  </si>
  <si>
    <t>Отделение по гинекология</t>
  </si>
  <si>
    <t>Родилно отделение</t>
  </si>
  <si>
    <t>Отделение вътрешни болести</t>
  </si>
  <si>
    <t>Отделение по гастроентерелогия</t>
  </si>
  <si>
    <t>Отделение по ендокринология</t>
  </si>
  <si>
    <t>Отделение по нефрология</t>
  </si>
  <si>
    <t>Отделение по кардиология</t>
  </si>
  <si>
    <t>Отделение по ревматология</t>
  </si>
  <si>
    <t>Детски отделения</t>
  </si>
  <si>
    <t>Отделение по неонатология</t>
  </si>
  <si>
    <t>Отделение по инфекциозни болести</t>
  </si>
  <si>
    <t>Отделение по нервни болести</t>
  </si>
  <si>
    <t>Отделение по очни болести</t>
  </si>
  <si>
    <t>УНГ</t>
  </si>
  <si>
    <t>Отделение по урология</t>
  </si>
  <si>
    <t>ОФРМ</t>
  </si>
  <si>
    <t>Първо и второ отделение по хирургия</t>
  </si>
  <si>
    <t>Клиника по съдова хирургия</t>
  </si>
  <si>
    <t>Отделение по неврохирургия</t>
  </si>
  <si>
    <t>01.33.</t>
  </si>
  <si>
    <t>ВИП стая</t>
  </si>
  <si>
    <t>01.34.</t>
  </si>
  <si>
    <t>Легло във ВИП (с две легла)</t>
  </si>
  <si>
    <t>01.35.</t>
  </si>
  <si>
    <t>Цена на един леглоден</t>
  </si>
  <si>
    <t>01.36.</t>
  </si>
  <si>
    <t>Цена за стерилизация на една стерилна единица</t>
  </si>
  <si>
    <t>02.01.</t>
  </si>
  <si>
    <t>Първичен преглед от хабилитирано лице /професор,  доцент и др./</t>
  </si>
  <si>
    <t>02.02.</t>
  </si>
  <si>
    <t>02.03.</t>
  </si>
  <si>
    <t>Първичен преглед от лекар специалист</t>
  </si>
  <si>
    <t>02.04.</t>
  </si>
  <si>
    <t>Вторичен преглед от лекар специалист</t>
  </si>
  <si>
    <t>Първичен преглед от лекар без специалност</t>
  </si>
  <si>
    <t>02.05.</t>
  </si>
  <si>
    <t>Вторичен преглед от лекар без специалност</t>
  </si>
  <si>
    <t>02.06.</t>
  </si>
  <si>
    <t>Инжекция – подкожна</t>
  </si>
  <si>
    <t>02.07.</t>
  </si>
  <si>
    <t>Инжекция – мускулна</t>
  </si>
  <si>
    <t>02.08.</t>
  </si>
  <si>
    <t>Инжекция    венозна</t>
  </si>
  <si>
    <t>02.09.</t>
  </si>
  <si>
    <t>Вливания – венозни</t>
  </si>
  <si>
    <t>02.10.</t>
  </si>
  <si>
    <t>Венозни вливания – биологичен медикамент</t>
  </si>
  <si>
    <t>02.11.</t>
  </si>
  <si>
    <t>Поставяне абокат</t>
  </si>
  <si>
    <t>02.12.</t>
  </si>
  <si>
    <t>Локална анестезия</t>
  </si>
  <si>
    <t>02.13.</t>
  </si>
  <si>
    <t>Интравенозна анестезия</t>
  </si>
  <si>
    <t>02.14.</t>
  </si>
  <si>
    <t>ЕКГ</t>
  </si>
  <si>
    <t>02.15.</t>
  </si>
  <si>
    <t>ЕКГ + разчитане</t>
  </si>
  <si>
    <t>02.16.</t>
  </si>
  <si>
    <t>ЕКГ – холтер (мониториране) – 12 ч.</t>
  </si>
  <si>
    <t>02.17.</t>
  </si>
  <si>
    <t>ЕКГ – 24 ч. запис</t>
  </si>
  <si>
    <t>02.18.</t>
  </si>
  <si>
    <t>Ехокардиография</t>
  </si>
  <si>
    <t>02.19.</t>
  </si>
  <si>
    <t>Изследване на ФИД</t>
  </si>
  <si>
    <t>02.20.</t>
  </si>
  <si>
    <t>Сърдечно съдов тест (велоергометрия)</t>
  </si>
  <si>
    <t>02.21.</t>
  </si>
  <si>
    <t>Измерване стойности на кръвно налягане</t>
  </si>
  <si>
    <t>02.22.</t>
  </si>
  <si>
    <t>02.23.</t>
  </si>
  <si>
    <t>Проба анестетици</t>
  </si>
  <si>
    <t>02.24.</t>
  </si>
  <si>
    <t>Поставяне катетър (уретрален)</t>
  </si>
  <si>
    <t>02.25.</t>
  </si>
  <si>
    <t>Сваляне катетър (уретрален)</t>
  </si>
  <si>
    <t>02.26.</t>
  </si>
  <si>
    <t>Първична хирургична обработка на малки и повърхностни   рани засягаща кожа + подкожие,(промивка, хемостаза, шев, превръзка)</t>
  </si>
  <si>
    <t>02.27.</t>
  </si>
  <si>
    <t>Първична хирургична обработка на дълбока рана,  засягаща фасция и подлежащи тъкани (промивка, хемостаза, шев, превръзка)</t>
  </si>
  <si>
    <t>02.28.</t>
  </si>
  <si>
    <t>Вторична хирургична обработка на повърхностна рана</t>
  </si>
  <si>
    <t>02.29.</t>
  </si>
  <si>
    <t>Вторична хирургична обработка на дълбока рана</t>
  </si>
  <si>
    <t>02.30.</t>
  </si>
  <si>
    <t>Превръзка на рана</t>
  </si>
  <si>
    <t>02.31.</t>
  </si>
  <si>
    <t>Смяна на превръзка на рана</t>
  </si>
  <si>
    <t>02.32.</t>
  </si>
  <si>
    <t>Сваляне на конци на рана</t>
  </si>
  <si>
    <t>02.33.</t>
  </si>
  <si>
    <t>Гипсова имобилизация на горен крайник</t>
  </si>
  <si>
    <t>02.34.</t>
  </si>
  <si>
    <t>Гипсова имобилизация на долен крайник</t>
  </si>
  <si>
    <t>02.35.</t>
  </si>
  <si>
    <t>Сваляне на гипсова имобилизация</t>
  </si>
  <si>
    <t>02.36.</t>
  </si>
  <si>
    <t>Неоперативно отстраняване на парафимоза</t>
  </si>
  <si>
    <t>02.37.</t>
  </si>
  <si>
    <t>Отстраняване на кърлеж</t>
  </si>
  <si>
    <t>02.38.</t>
  </si>
  <si>
    <t>Проба за алкохол +наркотични вещества</t>
  </si>
  <si>
    <t>02.39.</t>
  </si>
  <si>
    <t>Освидетелстване на лице, по искане на контролен орган</t>
  </si>
  <si>
    <t>02.40.</t>
  </si>
  <si>
    <t>Индивидуален пост от мед.сестра (акушерка) без  ОАИЛ на час</t>
  </si>
  <si>
    <t>02.41.</t>
  </si>
  <si>
    <t>Индивидуален пост от санитар (без ОАИЛ) на час</t>
  </si>
  <si>
    <t>02.42.</t>
  </si>
  <si>
    <t>Психологично изследване</t>
  </si>
  <si>
    <t>02.43.</t>
  </si>
  <si>
    <t>Психологично изследване извън „УМБАЛ  Бургас“ АД</t>
  </si>
  <si>
    <t>02.44.</t>
  </si>
  <si>
    <t>Първична психологична консултация</t>
  </si>
  <si>
    <t>02.45.</t>
  </si>
  <si>
    <t>Вторична психологична консултация</t>
  </si>
  <si>
    <t>02.46.</t>
  </si>
  <si>
    <t>Инфузия на кръвни продукти</t>
  </si>
  <si>
    <t>02.47.</t>
  </si>
  <si>
    <t>Обработка на кръвни продукти в РЦТХ  Стара Загора</t>
  </si>
  <si>
    <t>СУЕ</t>
  </si>
  <si>
    <t>ПКК / ПКК 20</t>
  </si>
  <si>
    <t>ПКК с диф.броене</t>
  </si>
  <si>
    <t>ДКК микроскопски</t>
  </si>
  <si>
    <t>Морфология на еритроцити</t>
  </si>
  <si>
    <t>ПВ профил</t>
  </si>
  <si>
    <t>Фибриноген</t>
  </si>
  <si>
    <t>аPTT</t>
  </si>
  <si>
    <t>D  димер</t>
  </si>
  <si>
    <t>Време на кървене</t>
  </si>
  <si>
    <t>Време на съсирване</t>
  </si>
  <si>
    <t>Албумин</t>
  </si>
  <si>
    <t>Алкална фосфатаза</t>
  </si>
  <si>
    <t>АСАТ</t>
  </si>
  <si>
    <t>АЛАТ</t>
  </si>
  <si>
    <t>Билирубин общ</t>
  </si>
  <si>
    <t>Билирубин дир.</t>
  </si>
  <si>
    <t>Глюкоза</t>
  </si>
  <si>
    <t>ГГТ</t>
  </si>
  <si>
    <t>Желязо</t>
  </si>
  <si>
    <t>Креатинкиназа</t>
  </si>
  <si>
    <t>CK  MB</t>
  </si>
  <si>
    <t>Калций</t>
  </si>
  <si>
    <t>Креатинин</t>
  </si>
  <si>
    <t>ЛДХ</t>
  </si>
  <si>
    <t>Магнезий</t>
  </si>
  <si>
    <t>Общ белтък</t>
  </si>
  <si>
    <t>Триглицериди</t>
  </si>
  <si>
    <t>Уреа</t>
  </si>
  <si>
    <t>Фосфор</t>
  </si>
  <si>
    <t>Холестерол</t>
  </si>
  <si>
    <t>Холинестераза</t>
  </si>
  <si>
    <t>CRP</t>
  </si>
  <si>
    <t>HDL холестерол</t>
  </si>
  <si>
    <t>LDL холестерол</t>
  </si>
  <si>
    <t>IG A</t>
  </si>
  <si>
    <t>IG M</t>
  </si>
  <si>
    <t>IG G</t>
  </si>
  <si>
    <t>IG E</t>
  </si>
  <si>
    <t>Микроалбумин</t>
  </si>
  <si>
    <t>RF</t>
  </si>
  <si>
    <t>ASO</t>
  </si>
  <si>
    <t>Гликиран Hb</t>
  </si>
  <si>
    <t>Глюкоза  профил</t>
  </si>
  <si>
    <t>ОГТТ</t>
  </si>
  <si>
    <t>TSH</t>
  </si>
  <si>
    <t>fT4</t>
  </si>
  <si>
    <t>fT3</t>
  </si>
  <si>
    <t>A  Tg</t>
  </si>
  <si>
    <t>A  TPO</t>
  </si>
  <si>
    <t>AFP</t>
  </si>
  <si>
    <t>beta  HCG</t>
  </si>
  <si>
    <t>Инсулин</t>
  </si>
  <si>
    <t>Витамин В12</t>
  </si>
  <si>
    <t>Феритин</t>
  </si>
  <si>
    <t>CEA</t>
  </si>
  <si>
    <t>CA 19  9</t>
  </si>
  <si>
    <t>CA 15  3</t>
  </si>
  <si>
    <t>CA 125</t>
  </si>
  <si>
    <t>Тропонин</t>
  </si>
  <si>
    <t>Седимент</t>
  </si>
  <si>
    <t>Колич.изследване/Webb/</t>
  </si>
  <si>
    <t>Белтък /количествено изсл./</t>
  </si>
  <si>
    <t>Бъбречен клирънс/креатинин,пик.киселина и др./  всеки по:</t>
  </si>
  <si>
    <t>ДРУГИ</t>
  </si>
  <si>
    <t>Йонизиран калций</t>
  </si>
  <si>
    <t>Лактат</t>
  </si>
  <si>
    <t>Ликвор/хим.изследване, брой клетки/</t>
  </si>
  <si>
    <t>Пунктати/плеврален,ставен,асцитна течност/ всеки по:</t>
  </si>
  <si>
    <t>Носен секрет за Ео</t>
  </si>
  <si>
    <t>Микробиологични изследвания</t>
  </si>
  <si>
    <t>Микробиологично изследване на секрет /раневи, ушен ,очен, гърлен , носен/  с включени посявка и антибиограма</t>
  </si>
  <si>
    <t>Изследване на стерилна урина /посявка и антибиограма/</t>
  </si>
  <si>
    <t>Изследване на секрет от генитална система /посявка, цветен препарат, нативен препарат, посявка за Кандида и антибиограма/</t>
  </si>
  <si>
    <t>Изследване на хемокултура</t>
  </si>
  <si>
    <t>Изледване на урогенитални микоплазми с антибиограма</t>
  </si>
  <si>
    <t>Изследване на Клостридиум дифициле от фецес</t>
  </si>
  <si>
    <t>Изследванеза хепатит  А</t>
  </si>
  <si>
    <t>Изследванеза хепатит  В</t>
  </si>
  <si>
    <t xml:space="preserve">Изследванеза хепатит  С </t>
  </si>
  <si>
    <t>Изследванеза хепатит  Е</t>
  </si>
  <si>
    <t>Изследване за Цитомегаловирус  IgM</t>
  </si>
  <si>
    <t>Изследване за Цитомегаловирус  IgG</t>
  </si>
  <si>
    <t>Изследване за Ебщайн бар вирус  IgM</t>
  </si>
  <si>
    <t>Изследване за Ебщайн бар вирус  IgG</t>
  </si>
  <si>
    <t>Изследване за Паротит  IgM</t>
  </si>
  <si>
    <t>Изследване за Паротит  IgG</t>
  </si>
  <si>
    <t>Изследване за Морбили  IgM</t>
  </si>
  <si>
    <t>Изследване за Морбили  IgG</t>
  </si>
  <si>
    <t>Изследване за Рубеола  IgG</t>
  </si>
  <si>
    <t>Изследване за Варицела  IgM</t>
  </si>
  <si>
    <t>Изследване за Варицела  IgG</t>
  </si>
  <si>
    <t>Изследване за Херпес  тип 1/лабиален/  IgM</t>
  </si>
  <si>
    <t>Изследване за Херпес  тип 1/лабиален/  IgG</t>
  </si>
  <si>
    <t>Изследване за Херпес  тип 2 /генитален/  IgM</t>
  </si>
  <si>
    <t>Изследване за Херпес  тип 2 /генитален/  IgG</t>
  </si>
  <si>
    <t>Изследване за ХИВ    ЕЛАЙЗА</t>
  </si>
  <si>
    <t>Изследване за ХИВ – бърз тест</t>
  </si>
  <si>
    <t>Изследване за Хеликобактер пилори    IgG</t>
  </si>
  <si>
    <t>Изследване за Лаймска болест  IgM</t>
  </si>
  <si>
    <t>Изследване за Лаймска болест  IgG</t>
  </si>
  <si>
    <t>Изследване за Марсилска треска  IgM</t>
  </si>
  <si>
    <t>Изследване за Марсилска треска  IgG</t>
  </si>
  <si>
    <t>Изследване за Микоплазма пневмониае IgM</t>
  </si>
  <si>
    <t>Бърз тест за Ротавирус от фецес</t>
  </si>
  <si>
    <t>Бърз тест за Ротавирус и Аденовирус   комбиниран   от фецес</t>
  </si>
  <si>
    <t>Бърз тест за Кампилобактер   от фецес</t>
  </si>
  <si>
    <t xml:space="preserve">Бърз тест сифилис </t>
  </si>
  <si>
    <t>Изследване за сифилис  TPHA</t>
  </si>
  <si>
    <t>Изследване за сифилис  RPR</t>
  </si>
  <si>
    <t xml:space="preserve">Ренгенография на скелет/част 1 проекция /фас или профил/   </t>
  </si>
  <si>
    <t xml:space="preserve">Рентгенография на скелет/2част2 проекции /фас или профил/ </t>
  </si>
  <si>
    <t xml:space="preserve">Рентгенография на бял дроб и ребра				   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</si>
  <si>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</si>
  <si>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</si>
  <si>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</si>
  <si>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</si>
  <si>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</si>
  <si>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</si>
  <si>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</si>
  <si>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</si>
  <si>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</si>
  <si>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</si>
  <si>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</si>
  <si>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</si>
  <si>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</si>
  <si>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</si>
  <si>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</si>
  <si>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</si>
  <si>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</si>
  <si>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</si>
  <si>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</si>
  <si>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</si>
  <si>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</si>
  <si>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</si>
  <si>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</si>
  <si>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</si>
  <si>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</si>
  <si>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</si>
  <si>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</si>
  <si>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</si>
  <si>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</si>
  <si>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</si>
  <si>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</si>
  <si>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</si>
  <si>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</si>
  <si>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</si>
  <si>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</si>
  <si>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</si>
  <si>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</si>
  <si>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</si>
  <si>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</si>
  <si>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</si>
  <si>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</si>
  <si>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</si>
  <si>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</si>
  <si>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</si>
  <si>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</si>
  <si>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</si>
  <si>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</si>
  <si>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</si>
  <si>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</si>
  <si>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</si>
  <si>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</si>
  <si>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</si>
  <si>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</si>
  <si>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</si>
  <si>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</si>
  <si>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</si>
  <si>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</si>
  <si>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</si>
  <si>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</si>
  <si>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</si>
  <si>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</si>
  <si>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</si>
  <si>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</si>
  <si>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</si>
  <si>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</si>
  <si>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</si>
  <si>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</si>
  <si>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</si>
  <si>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</si>
  <si>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</si>
  <si>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</si>
  <si>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</si>
  <si>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</si>
  <si>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</si>
  <si>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</si>
  <si>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</si>
  <si>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</si>
  <si>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</si>
  <si>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</si>
  <si>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</si>
  <si>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</si>
  <si>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</si>
  <si>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</si>
  <si>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</si>
  <si>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</si>
  <si>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</si>
  <si>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</si>
  <si>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</si>
  <si>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</si>
  <si>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Тимпанометрия 							 </t>
  </si>
  <si>
    <t xml:space="preserve">Избор на лекар								 </t>
  </si>
  <si>
    <t xml:space="preserve">Избор на екип								  </t>
  </si>
  <si>
    <t xml:space="preserve">	Избор на лекар							 </t>
  </si>
  <si>
    <t xml:space="preserve">	Избор на екип							 </t>
  </si>
  <si>
    <t xml:space="preserve">	Неоперативно отстраняване на чуждо тяло от уретра  </t>
  </si>
  <si>
    <t xml:space="preserve">	Промивка на пикочен мехур/Инстилация на  локален цитостатик </t>
  </si>
  <si>
    <t xml:space="preserve">	Масаж на простатата и вземане на простатен секрет   </t>
  </si>
  <si>
    <t xml:space="preserve">	Пункция на бъбречна киста					 </t>
  </si>
  <si>
    <t xml:space="preserve">	Циркумцизия с локална анестезия				 </t>
  </si>
  <si>
    <t xml:space="preserve">Анестезия за краткотрайни диагностични и оперативни процедури /ФГК, ФКС, аборт, седация за провеждане на инструментални изследвания – КТ/  </t>
  </si>
  <si>
    <t xml:space="preserve">Постинтензивни грижи, парентерално и ентерално хранене и рехабилитационни процедури за 24 часа в  първите 3 денонощия       </t>
  </si>
  <si>
    <t>и в следващите дни до края на необходимия престой</t>
  </si>
  <si>
    <t xml:space="preserve">ЦВП – продължителен съдов достъп за химиотерапия  и хемодиализа без цена на консуматив </t>
  </si>
  <si>
    <t>Изкуствена белодробна вентилация</t>
  </si>
  <si>
    <t xml:space="preserve">Поставяне на ЦВП </t>
  </si>
  <si>
    <t xml:space="preserve">Канюлиране на артериална линия 					</t>
  </si>
  <si>
    <t>Мониториране на инвазивно артериално налягане</t>
  </si>
  <si>
    <t>Мониториране на ЦВН</t>
  </si>
  <si>
    <t>Избор на лекар</t>
  </si>
  <si>
    <t xml:space="preserve">Избор на екип							</t>
  </si>
  <si>
    <t xml:space="preserve">Присъствие на баща при нормално раждане   </t>
  </si>
  <si>
    <t xml:space="preserve">Присъствие на баща при секцио цезарея      </t>
  </si>
  <si>
    <t xml:space="preserve">Присъствие на друго лице                             </t>
  </si>
  <si>
    <t xml:space="preserve">Консултативен преглед в кабинет по стерилитет </t>
  </si>
  <si>
    <t xml:space="preserve">Ехографско изследване в кабинет по стерилитет </t>
  </si>
  <si>
    <t>Фоликулометрия</t>
  </si>
  <si>
    <t xml:space="preserve">Консултативен преглед с ехографско изследване </t>
  </si>
  <si>
    <t xml:space="preserve">Консултация по писменни данни               </t>
  </si>
  <si>
    <t>Назначаване диагностични процедури и изследване</t>
  </si>
  <si>
    <t>Хистеросалпингография</t>
  </si>
  <si>
    <t>Пакетна цена на Микробиологични изследвания с хламидии</t>
  </si>
  <si>
    <t xml:space="preserve">без хламидии   </t>
  </si>
  <si>
    <t xml:space="preserve">Микробиологични изследвания: банален секрет/еякулат, вкл. посявка, трихомони, кандида, препарат   </t>
  </si>
  <si>
    <t xml:space="preserve">Антибиограма на изолирана банална бактериална флора </t>
  </si>
  <si>
    <t xml:space="preserve">Хламидия чрез РСR ДНК тест </t>
  </si>
  <si>
    <t>DNA Mycoplasma, Ureaplasma</t>
  </si>
  <si>
    <t xml:space="preserve">DNA Chlamydia Trachomatis,Mycoplasma, Ureaplasma   </t>
  </si>
  <si>
    <t>Микробиологични  пакет, вкл. вагинален секрет или еякулатявка,  / посявка, трихомони, кандида, препарат / и DNA Chlamydia Trachomatis,Mycoplasma, Ureaplasma</t>
  </si>
  <si>
    <t xml:space="preserve">Течно  базирана цитология         </t>
  </si>
  <si>
    <t>Течно  базирана цитология и HPV генотипиране на високорискови типове</t>
  </si>
  <si>
    <t>Цена на донорска семена течност /една доза/ при ин витро процедура</t>
  </si>
  <si>
    <t xml:space="preserve">Алоинсеминация     </t>
  </si>
  <si>
    <t xml:space="preserve">Повторна алоинсеминация в рамките на същия менструален цикъл </t>
  </si>
  <si>
    <t xml:space="preserve">Втора хетероинсеминация в рамките на същия менструален цикъл </t>
  </si>
  <si>
    <t xml:space="preserve">Обработка на семенна течност                       </t>
  </si>
  <si>
    <t xml:space="preserve">Обработка на семенна течност с MACS GMP Annexin V kit   </t>
  </si>
  <si>
    <t xml:space="preserve">Класическо „ин витро”оплождане (IVF) </t>
  </si>
  <si>
    <t>Цялостен пакет  IVF(вкл.култивиране, селекция и трансфер на ембриони)</t>
  </si>
  <si>
    <t>Пакет„ICSI „:фоликуларна пункция,  ICSI, култивиране и трансфер на ембриони</t>
  </si>
  <si>
    <t xml:space="preserve">Пакет„ICSI „:фоликуларна пункция,  ICSI, култивиране и трансфер на ембриони с ембриолепило </t>
  </si>
  <si>
    <t>Пакет„ICSI на естествен цикъл „:фоликуларна пункция,ICSI, култивиране и трансфер на ембрион на естествен цикъл</t>
  </si>
  <si>
    <t xml:space="preserve">Пакет„ICSI на модифициран цикъл „:фоликуларна пункция,  ICSI, култивиране и трансфер на ембриони на модифициран цикъл </t>
  </si>
  <si>
    <t>Еднократен ембриокатетър при пробен ембриотрансфер</t>
  </si>
  <si>
    <t>Трансфер на ембриони  без ембриолепило</t>
  </si>
  <si>
    <t>Трансфер на ембриони с ембриолепило</t>
  </si>
  <si>
    <t>Размразяване и трансфер на размразени ембриони с ембриолепило</t>
  </si>
  <si>
    <t>Криоконсервация  на овоцити (до 3 броя вкл.) с вкл. и 6 месеца съхранение</t>
  </si>
  <si>
    <t>Криоконсервация  на овоцити (до 6 броя вкл.) с вкл. и 6 месеца съхранение</t>
  </si>
  <si>
    <t>Криоконсервация  на овоцити (над 6 броя)с вкл. и 6 месеца съхранение</t>
  </si>
  <si>
    <t>Криоконсервация  на ембриони (до 3 броя вкл.) с вкл. и 6 месеца съхранение</t>
  </si>
  <si>
    <t>Криоконсервация  на ембриони (до 6 броя вкл.) с вкл. и 6 месеца съхранение</t>
  </si>
  <si>
    <t>Криоконсервация  на ембриони (над 6 броя)с вкл. и 6 месеца съхранение</t>
  </si>
  <si>
    <t>Криоконсервация на семенна течност(+6 мес.съхранение)</t>
  </si>
  <si>
    <t xml:space="preserve">Съхранение за 1 месец на генетичен материал в криобанката </t>
  </si>
  <si>
    <t>Ранен аборт по желание (до 8 г.с. вкл.) по Карман:</t>
  </si>
  <si>
    <t>с локална анестезия</t>
  </si>
  <si>
    <t>с венозна анестезия</t>
  </si>
  <si>
    <t>Пункция на киста под ултразвуков контрол с временен престой до 2 часа след манипулацията:</t>
  </si>
  <si>
    <t>без хистология</t>
  </si>
  <si>
    <t>с хистология</t>
  </si>
  <si>
    <t>Цена на анестезия  TIVA</t>
  </si>
  <si>
    <t>Кратка венозна анестезия</t>
  </si>
  <si>
    <t>За жени донори на яйцеклетки – за възстановяване на време и непреки разходи</t>
  </si>
  <si>
    <t xml:space="preserve">Вътреставна манипулация/ инжекция </t>
  </si>
  <si>
    <t xml:space="preserve">Вътреставна манипулация под ехографски контрол </t>
  </si>
  <si>
    <t>Ехография на става</t>
  </si>
  <si>
    <t xml:space="preserve">Контролна ехография на става </t>
  </si>
  <si>
    <t xml:space="preserve">Блокади по Ханингтън при Алгодистрофия </t>
  </si>
  <si>
    <t xml:space="preserve">Мануална терапия </t>
  </si>
  <si>
    <t>Перидурална терапия</t>
  </si>
  <si>
    <t xml:space="preserve">Периставни и паравертебрални инжекции </t>
  </si>
  <si>
    <t>Вземане на натривка/материал за микроб.изследване</t>
  </si>
  <si>
    <t>ОСНОВНИ, ОБЩИ И ДРУГИ ДЕЙНОСТИ В КЛИНИКА ПО СЪДОВА ХИРУРГИЯ</t>
  </si>
  <si>
    <t xml:space="preserve">Консултативен преглед	</t>
  </si>
  <si>
    <t xml:space="preserve">Консултативен преглед контролен в рамките на 30 дни	</t>
  </si>
  <si>
    <t>ОПЕРАЦИИ</t>
  </si>
  <si>
    <t>Други услуги</t>
  </si>
  <si>
    <t xml:space="preserve">УЛТРАЗВУКОВИ ИЗСЛЕДВАНИЯ	</t>
  </si>
  <si>
    <t xml:space="preserve">ЕЕГ  									  </t>
  </si>
  <si>
    <t xml:space="preserve">Доплер  								 </t>
  </si>
  <si>
    <t>Доплер на периферни артерии и вени</t>
  </si>
  <si>
    <t xml:space="preserve">Висши вегетологични проби  					</t>
  </si>
  <si>
    <t xml:space="preserve">Зрителни евокирани потенциали  		</t>
  </si>
  <si>
    <t xml:space="preserve">Слухови евокирани потенциали   		</t>
  </si>
  <si>
    <t xml:space="preserve">Капиляроскопия  							 </t>
  </si>
  <si>
    <t>Вегетологични проби /периферни/</t>
  </si>
  <si>
    <t>Оперативно отстраняване на катаракта</t>
  </si>
  <si>
    <t>Хирургично лечение на глаукома</t>
  </si>
  <si>
    <t>Хирургични интервенции върху окото и придатъците му със среден обем и сложност</t>
  </si>
  <si>
    <t>Оперативни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</si>
  <si>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</si>
  <si>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Консервативно лечение на глаукома, съдови заболявания на окото и неперфоративни травми</t>
  </si>
  <si>
    <t>Консервативно лечение на инфекции и възпалителни заболявания на окото и придатъците му</t>
  </si>
  <si>
    <t>ДРУГИ УСЛУГИ</t>
  </si>
  <si>
    <t xml:space="preserve">Избор на лекар							  </t>
  </si>
  <si>
    <t xml:space="preserve">Избор на екип							  </t>
  </si>
  <si>
    <t xml:space="preserve">Фиброгастроскопия    						 </t>
  </si>
  <si>
    <t xml:space="preserve">Фиброколоноскопия </t>
  </si>
  <si>
    <t xml:space="preserve">Ултразвуково изследване на коремни органи с доплер    </t>
  </si>
  <si>
    <t xml:space="preserve">Избор на лекар							 </t>
  </si>
  <si>
    <t>КИНЕЗИТЕРАПИЯ</t>
  </si>
  <si>
    <t xml:space="preserve">Вертикализиране и походка с и без помощно средство   </t>
  </si>
  <si>
    <t xml:space="preserve">Механотерапия                                                              </t>
  </si>
  <si>
    <t xml:space="preserve">ПИР и ПНМУ                                                                    </t>
  </si>
  <si>
    <t>МАСАЖИ</t>
  </si>
  <si>
    <t>Масажна яка</t>
  </si>
  <si>
    <t>Горен крайник</t>
  </si>
  <si>
    <t xml:space="preserve">Два горни крайника                                             </t>
  </si>
  <si>
    <t>Долен крайник</t>
  </si>
  <si>
    <t xml:space="preserve">Два долни крайника                                          </t>
  </si>
  <si>
    <t>Гръб</t>
  </si>
  <si>
    <t xml:space="preserve">Общ масаж / цялостен /                      </t>
  </si>
  <si>
    <t>ФИЗИОТЕРАПИЯ</t>
  </si>
  <si>
    <t>Лазер</t>
  </si>
  <si>
    <t>1 поле</t>
  </si>
  <si>
    <t>2 полета</t>
  </si>
  <si>
    <t xml:space="preserve">Ултразвук, ниско и средно – честотни                 </t>
  </si>
  <si>
    <t>Магнит</t>
  </si>
  <si>
    <t xml:space="preserve">Криотерапия,  топлотерапия                        </t>
  </si>
  <si>
    <t xml:space="preserve">Избор на лекар							       </t>
  </si>
  <si>
    <t xml:space="preserve">Инхалация на медикамент						 </t>
  </si>
  <si>
    <t xml:space="preserve">Избор на лекар							     </t>
  </si>
  <si>
    <t xml:space="preserve">Престой в хладилна камера на ден					 </t>
  </si>
  <si>
    <t xml:space="preserve">За лека телесна повреда						 </t>
  </si>
  <si>
    <t xml:space="preserve">За средна телесна повреда						  </t>
  </si>
  <si>
    <t xml:space="preserve">За тежка телесна повреда и полови престъпления		  </t>
  </si>
  <si>
    <t xml:space="preserve">Цитонамазка								 </t>
  </si>
  <si>
    <t xml:space="preserve">Избор на екип за провеждане на хемодиализа			</t>
  </si>
  <si>
    <t xml:space="preserve">Избор на лекар								  </t>
  </si>
  <si>
    <t xml:space="preserve">Аборт по желание								</t>
  </si>
  <si>
    <t>Избор на екип</t>
  </si>
  <si>
    <t xml:space="preserve">Избор на лекар								</t>
  </si>
  <si>
    <t xml:space="preserve">Консултация по документи						  </t>
  </si>
  <si>
    <t xml:space="preserve">Обучение на амбулаторно болни и техни близки за захарния диабет         </t>
  </si>
  <si>
    <t xml:space="preserve">	Фиброгастроскопия							</t>
  </si>
  <si>
    <t xml:space="preserve">	Фиброколоноскопия							</t>
  </si>
  <si>
    <t xml:space="preserve">	Оперативни интервенции</t>
  </si>
  <si>
    <t xml:space="preserve">	Малка по обем и сложност оперативна интервенция	</t>
  </si>
  <si>
    <t xml:space="preserve">	Средна по обем и сложност оперативна интервенция    </t>
  </si>
  <si>
    <t xml:space="preserve">	Голяма по обем и сложност оперативна интервенция     </t>
  </si>
  <si>
    <t xml:space="preserve">	Много голяма по обем и сложност оперативна  интервенция         </t>
  </si>
  <si>
    <t xml:space="preserve">	Избор на лекар								</t>
  </si>
  <si>
    <t xml:space="preserve">	Избор на екип</t>
  </si>
  <si>
    <t xml:space="preserve">Паравертебрална блокада						 </t>
  </si>
  <si>
    <t xml:space="preserve">Периневрална блокада							 </t>
  </si>
  <si>
    <t xml:space="preserve">Лумбална пункция							  </t>
  </si>
  <si>
    <t xml:space="preserve">Поставяне на спинален дренаж					  </t>
  </si>
  <si>
    <t>Оперативни интервенции</t>
  </si>
  <si>
    <t xml:space="preserve">Краниотомия с голям обем и сложност			       </t>
  </si>
  <si>
    <t xml:space="preserve">Краниотомия със среден обем и сложност		       </t>
  </si>
  <si>
    <t xml:space="preserve">Краниотомия с малък обем и сложност			   </t>
  </si>
  <si>
    <t xml:space="preserve">Гръбначномозъчни операции с голям обем и сложност     </t>
  </si>
  <si>
    <t>Гръбначномозъчни операции със среден обем и сложност</t>
  </si>
  <si>
    <t xml:space="preserve">Гръбначномозъчни операции с малък обем и сложност	 </t>
  </si>
  <si>
    <t xml:space="preserve">Външен вентрикулен дренаж					 </t>
  </si>
  <si>
    <t xml:space="preserve">03.25.08. </t>
  </si>
  <si>
    <t xml:space="preserve">Избор на екип								 </t>
  </si>
  <si>
    <t xml:space="preserve">Артроскопия								</t>
  </si>
  <si>
    <t xml:space="preserve">Лечение по амбулаторна процедура					  </t>
  </si>
  <si>
    <t xml:space="preserve">Средна по обем и сложност оперативна интервенция	</t>
  </si>
  <si>
    <t>Голяма по обем и сложност оперативна интервенция</t>
  </si>
  <si>
    <t>Много голяма по обем и сложност оперативна интервенция</t>
  </si>
  <si>
    <t>брой</t>
  </si>
  <si>
    <t>час</t>
  </si>
  <si>
    <t>месец</t>
  </si>
  <si>
    <t>км</t>
  </si>
  <si>
    <t>Осигуряване на специализиран транспорт без медицински   екип за местни мероприятия до 8 часа престой на денонощие</t>
  </si>
  <si>
    <t>ден</t>
  </si>
  <si>
    <t>леглоден</t>
  </si>
  <si>
    <t>литър</t>
  </si>
  <si>
    <t>Ембриолепило</t>
  </si>
  <si>
    <t xml:space="preserve">КАПД /перитониална диализа без апарат/ </t>
  </si>
  <si>
    <t xml:space="preserve">АПД /перитониална диализа с апарат/ </t>
  </si>
  <si>
    <t>леглоден в отделение по педиатрия</t>
  </si>
  <si>
    <t>леглоден в  интензивна стая на отделение по педиатрия</t>
  </si>
  <si>
    <t>Хистеросалпингография за пациенти от други звена и/или клиники без пациентско досие</t>
  </si>
  <si>
    <t>Отделение по кожни и венерически болести</t>
  </si>
  <si>
    <t xml:space="preserve">	Трансректална биопсия на простатна жлеза под ехографски контрол	 </t>
  </si>
  <si>
    <t xml:space="preserve">Шев на рана в генитална област </t>
  </si>
  <si>
    <t xml:space="preserve">Инжекция в плака при Болест на Пейрон </t>
  </si>
  <si>
    <t xml:space="preserve">Варикоцелектомия </t>
  </si>
  <si>
    <t xml:space="preserve">Пункция на хидроцеле под ехографски контрол       </t>
  </si>
  <si>
    <t xml:space="preserve">Вазектомия 							</t>
  </si>
  <si>
    <t xml:space="preserve">Блокада на кордона 						  </t>
  </si>
  <si>
    <t xml:space="preserve">Интракавернозна инжекция на лечебно вещество   </t>
  </si>
  <si>
    <t>Ексцизия на образувания на външните полови органи</t>
  </si>
  <si>
    <t xml:space="preserve">Превръзка на рана и дебридман  				 </t>
  </si>
  <si>
    <t xml:space="preserve">Пункция на семенно мехурче  				  </t>
  </si>
  <si>
    <t xml:space="preserve">Префиксиране на нефростома, цистостома  </t>
  </si>
  <si>
    <t xml:space="preserve">Поставяне на LHRH агонист/антагонист 		   </t>
  </si>
  <si>
    <t xml:space="preserve">Ексцизия на кистични формации в скротум 		</t>
  </si>
  <si>
    <t xml:space="preserve">Биопсия на тестис </t>
  </si>
  <si>
    <t xml:space="preserve">ТУРП биполярен  						</t>
  </si>
  <si>
    <t xml:space="preserve">Екстракция на един уретрален стент 			  </t>
  </si>
  <si>
    <t xml:space="preserve">Екстракция на два уретрални стента  			  </t>
  </si>
  <si>
    <t xml:space="preserve">Екстракция на нефростома с антеградна пиелоуретерография        </t>
  </si>
  <si>
    <t xml:space="preserve">Екстракция на цистостома  с цистоуретрография.     </t>
  </si>
  <si>
    <t>Голяма оперативна интервенция</t>
  </si>
  <si>
    <t>Средна оперативна интервенция</t>
  </si>
  <si>
    <t xml:space="preserve">Малка оперативна интервенция  				</t>
  </si>
  <si>
    <t>Размразяване и трансфер на размразени ембриони (без ембриолепило)</t>
  </si>
  <si>
    <t>02.48.</t>
  </si>
  <si>
    <t>Амилаза</t>
  </si>
  <si>
    <t>Йонограма –натрий,калий,хлориди всеки по:</t>
  </si>
  <si>
    <t>ИМУНОЛОГИЯ</t>
  </si>
  <si>
    <t>ИЗСЛЕДВАНЕ НА УРИНА</t>
  </si>
  <si>
    <t>Изследване на маркери на хепатит В –HBsAb,HB cor total,HB cor IgM,HbeAg, anti HBe/всеки маркер по:</t>
  </si>
  <si>
    <t>Изследване за Рубеола  IgM</t>
  </si>
  <si>
    <t>Изследване за Хламидия Трахоматис IgG</t>
  </si>
  <si>
    <t>Издаване на медицинско удостоверение:</t>
  </si>
  <si>
    <t>Хистологично изследване:</t>
  </si>
  <si>
    <t>Цитологично изследване:</t>
  </si>
  <si>
    <t>ЦЕНИ НА УСЛУГИ ЗА ЗДРАВНО НЕОСИГУРЕНИ ГРАЖДАНИ КОД 04.00</t>
  </si>
  <si>
    <t>ЧАСТ I КОД 01.00 ЦЕНИ НА АДМИНИСТРАТИВНИ УСЛУГИ</t>
  </si>
  <si>
    <t>ЧАСТ II КОД 02.00 ПРЕГЛЕД И МЕДИЦИНСКИ УСЛУГИ</t>
  </si>
  <si>
    <t>ЧАСТ III ЦЕНИ НА МЕДИЦИНСКИТЕ УСЛУГИ В СТАЦИОНАРНАТА ЧАСТ НА УМБАЛ-БУРГАС АД</t>
  </si>
  <si>
    <t>ХЕМАТОЛОГИЯ</t>
  </si>
  <si>
    <t>ХЕМОСТАЗЕОЛОГИЯ</t>
  </si>
  <si>
    <t>КЛИНИЧНА ХИМИЯ</t>
  </si>
  <si>
    <t>Хим.изследване с тест  ленти /спец.тегло, pH, белтък ,глюкоза, кетони, билирубин, уробилиноген, кръв/  всеки по:</t>
  </si>
  <si>
    <t>ВИРУСОЛОГИЧНИ ИЗСЛЕДВАНИЯ</t>
  </si>
  <si>
    <t>03-2.03.</t>
  </si>
  <si>
    <t>БЪРЗИ ТЕСТОВЕ</t>
  </si>
  <si>
    <t>ИЗСЛЕДВАНИЯ ЗА ЦЕНТЪР ПО РЕПРОДУКТИВНА МЕДИЦИНА</t>
  </si>
  <si>
    <t>03 2.05.</t>
  </si>
  <si>
    <t>КОНСУЛТАЦИИ</t>
  </si>
  <si>
    <t>ОБЗОРНИ РЕНТГЕНОГРАФИИ</t>
  </si>
  <si>
    <t>03.1.01.</t>
  </si>
  <si>
    <t>03.1.01.1.</t>
  </si>
  <si>
    <t>03.1.01.2.</t>
  </si>
  <si>
    <t>03.1.01.3.</t>
  </si>
  <si>
    <t>03.1.01.4.</t>
  </si>
  <si>
    <t>03.1.01.5.</t>
  </si>
  <si>
    <t>03.1.01.6.</t>
  </si>
  <si>
    <t>03.1.02.1.</t>
  </si>
  <si>
    <t>03.1.02.2.</t>
  </si>
  <si>
    <t>03.1.02.3.</t>
  </si>
  <si>
    <t>03.1.02.4.</t>
  </si>
  <si>
    <t>03.1.02.5.</t>
  </si>
  <si>
    <t>03.1.02.6.</t>
  </si>
  <si>
    <t>03.1.03.1.</t>
  </si>
  <si>
    <t>03.1.03.2.</t>
  </si>
  <si>
    <t>03.1.03.3.</t>
  </si>
  <si>
    <t>03.1.03.4.</t>
  </si>
  <si>
    <t>03.1.03.5.</t>
  </si>
  <si>
    <t>03.1.03.6.</t>
  </si>
  <si>
    <t>03.1.03.7.</t>
  </si>
  <si>
    <t>03.1.03.8.</t>
  </si>
  <si>
    <t>03.1.03.9.</t>
  </si>
  <si>
    <t>03.1.03.10</t>
  </si>
  <si>
    <t>03.1.03.11</t>
  </si>
  <si>
    <t>03.1.03.12</t>
  </si>
  <si>
    <t>03.1.03.13</t>
  </si>
  <si>
    <t>03.1.03.14</t>
  </si>
  <si>
    <t>03.1.03.15</t>
  </si>
  <si>
    <t>03.1.03.16</t>
  </si>
  <si>
    <t>03.1.03.17</t>
  </si>
  <si>
    <t>03.1.03.18</t>
  </si>
  <si>
    <t>03.1.03.19</t>
  </si>
  <si>
    <t>03.1.03.20</t>
  </si>
  <si>
    <t>03.1.03.21</t>
  </si>
  <si>
    <t>03.1.03.22</t>
  </si>
  <si>
    <t>03.1.03.23</t>
  </si>
  <si>
    <t>03.1.03.24</t>
  </si>
  <si>
    <t>03.1.03.25</t>
  </si>
  <si>
    <t>03.1.03.26</t>
  </si>
  <si>
    <t>03.1.03.27</t>
  </si>
  <si>
    <t>03.1.03.28</t>
  </si>
  <si>
    <t>03.1.03.29</t>
  </si>
  <si>
    <t>03.1.03.30</t>
  </si>
  <si>
    <t>03.1.03.31</t>
  </si>
  <si>
    <t>03.1.03.32</t>
  </si>
  <si>
    <t>03.1.03.33</t>
  </si>
  <si>
    <t>03.1.03.34</t>
  </si>
  <si>
    <t>03.1.03.35</t>
  </si>
  <si>
    <t>03.1.03.36</t>
  </si>
  <si>
    <t>03.1.03.37</t>
  </si>
  <si>
    <t>03.1.03.38</t>
  </si>
  <si>
    <t>03.1.04.2.</t>
  </si>
  <si>
    <t>03.1.04.3.</t>
  </si>
  <si>
    <t>03.1.04.4.</t>
  </si>
  <si>
    <t>03.1.04.5.</t>
  </si>
  <si>
    <t>03.1.04.6.</t>
  </si>
  <si>
    <t>03.1.04.7.</t>
  </si>
  <si>
    <t>03.1.04.8.</t>
  </si>
  <si>
    <t>03.1.04.9.</t>
  </si>
  <si>
    <t>03.1.04.10</t>
  </si>
  <si>
    <t>03.1.04.11</t>
  </si>
  <si>
    <t>03.1.04.12</t>
  </si>
  <si>
    <t>03.1.04.13</t>
  </si>
  <si>
    <t>03.1.04.14</t>
  </si>
  <si>
    <t>03.1.04.15</t>
  </si>
  <si>
    <t>03.1.04.16</t>
  </si>
  <si>
    <t>03.1.05.1.</t>
  </si>
  <si>
    <t>03.1.05.2.</t>
  </si>
  <si>
    <t>03.1.05.3.</t>
  </si>
  <si>
    <t>03.1.05.4.</t>
  </si>
  <si>
    <t>03.1.05.5.</t>
  </si>
  <si>
    <t>03.1.06.1.</t>
  </si>
  <si>
    <t>03.1.06.2.</t>
  </si>
  <si>
    <t>03.1.06.3.</t>
  </si>
  <si>
    <t>03.1.06.4.</t>
  </si>
  <si>
    <t>03.1.06.5.</t>
  </si>
  <si>
    <t>03.1.06.6.</t>
  </si>
  <si>
    <t>03.1.06.7.</t>
  </si>
  <si>
    <t>03.2.01.1.</t>
  </si>
  <si>
    <t>03.2.01.2.</t>
  </si>
  <si>
    <t>03.2.01.3.</t>
  </si>
  <si>
    <t>03.2.01.4.</t>
  </si>
  <si>
    <t>03.2.01.5.</t>
  </si>
  <si>
    <t>03.2.01.6.</t>
  </si>
  <si>
    <t>03.2.01.7.</t>
  </si>
  <si>
    <t>03.2.02.1.</t>
  </si>
  <si>
    <t>03.2.02.2.</t>
  </si>
  <si>
    <t>03.2.02.3.</t>
  </si>
  <si>
    <t>03.2.02.4.</t>
  </si>
  <si>
    <t>03.2.02.5.</t>
  </si>
  <si>
    <t>03.2.02.6.</t>
  </si>
  <si>
    <t>03.2.02.7.</t>
  </si>
  <si>
    <t>03.2.02.8.</t>
  </si>
  <si>
    <t>03.2.02.9.</t>
  </si>
  <si>
    <t>03.2.02.10.</t>
  </si>
  <si>
    <t>03.2.02.11.</t>
  </si>
  <si>
    <t>03.2.02.12.</t>
  </si>
  <si>
    <t>03.2.02.13.</t>
  </si>
  <si>
    <t>03.2.02.14.</t>
  </si>
  <si>
    <t>03.2.02.15.</t>
  </si>
  <si>
    <t>03.2.02.16.</t>
  </si>
  <si>
    <t>03.2.02.17.</t>
  </si>
  <si>
    <t>03.2.02.18.</t>
  </si>
  <si>
    <t>03.2.02.19.</t>
  </si>
  <si>
    <t>03.2.02.20.</t>
  </si>
  <si>
    <t>03.2.02.21.</t>
  </si>
  <si>
    <t>03.2.02.22.</t>
  </si>
  <si>
    <t>03.2.02.23.</t>
  </si>
  <si>
    <t>03.2.02.24.</t>
  </si>
  <si>
    <t>03.2.02.25.</t>
  </si>
  <si>
    <t>03.2.02.26.</t>
  </si>
  <si>
    <t>03.2.02.27.</t>
  </si>
  <si>
    <t>03.2.02.28.</t>
  </si>
  <si>
    <t>03.2.02.29.</t>
  </si>
  <si>
    <t>03.2.02.30.</t>
  </si>
  <si>
    <t>03.2.03.1.</t>
  </si>
  <si>
    <t>03.2.03.2.</t>
  </si>
  <si>
    <t>03.2.03.3.</t>
  </si>
  <si>
    <t>03.2.03.4.</t>
  </si>
  <si>
    <t>03.2.03.5.</t>
  </si>
  <si>
    <t>03.2.03.6.</t>
  </si>
  <si>
    <t>03.2.04.1.</t>
  </si>
  <si>
    <t>03.2.04.2.</t>
  </si>
  <si>
    <t>03.2.05.1.</t>
  </si>
  <si>
    <t>03.2.05.2.</t>
  </si>
  <si>
    <t>03.3.01.3.</t>
  </si>
  <si>
    <t>03.3.01.4.</t>
  </si>
  <si>
    <t xml:space="preserve">	03.3.02</t>
  </si>
  <si>
    <t>03.3.02.1.</t>
  </si>
  <si>
    <t>03.3.02.2.</t>
  </si>
  <si>
    <t>03.3.02.3.</t>
  </si>
  <si>
    <t>03.3.02.4.</t>
  </si>
  <si>
    <t>03.3.02.5.</t>
  </si>
  <si>
    <t>03.3.02.6.</t>
  </si>
  <si>
    <t>03.3.02.7.</t>
  </si>
  <si>
    <t>03.3.02.8.</t>
  </si>
  <si>
    <t>03.3.02.9</t>
  </si>
  <si>
    <t>03.4.01.</t>
  </si>
  <si>
    <t>03.4.02.</t>
  </si>
  <si>
    <t>03.4.03.</t>
  </si>
  <si>
    <t>03.4.04.</t>
  </si>
  <si>
    <t>03.4.05.</t>
  </si>
  <si>
    <t>03.4.06.</t>
  </si>
  <si>
    <t>03.4.07.</t>
  </si>
  <si>
    <t>03.4.08.</t>
  </si>
  <si>
    <t>03.4.09.</t>
  </si>
  <si>
    <t>03.4.10.</t>
  </si>
  <si>
    <t>03.4.11.</t>
  </si>
  <si>
    <t>03.5.01.</t>
  </si>
  <si>
    <t>03.5.02.</t>
  </si>
  <si>
    <t>03.5.03.</t>
  </si>
  <si>
    <t>03.5.04.</t>
  </si>
  <si>
    <t>03.5.05.</t>
  </si>
  <si>
    <t>03.5.06.</t>
  </si>
  <si>
    <t>03.5.07.</t>
  </si>
  <si>
    <t>03.5.08.</t>
  </si>
  <si>
    <t>03.5.09.</t>
  </si>
  <si>
    <t>03.5.10.</t>
  </si>
  <si>
    <t>03.5.11.</t>
  </si>
  <si>
    <t>03.5.12.</t>
  </si>
  <si>
    <t>03.5.13.</t>
  </si>
  <si>
    <t>03.5.14.</t>
  </si>
  <si>
    <t>03.5.15.</t>
  </si>
  <si>
    <t>03.5.16.</t>
  </si>
  <si>
    <t>03.5.17.</t>
  </si>
  <si>
    <t>03.5.18.</t>
  </si>
  <si>
    <t>03.5.19.</t>
  </si>
  <si>
    <t>03.5.20.</t>
  </si>
  <si>
    <t>03.5.21.</t>
  </si>
  <si>
    <t>03.5.22.</t>
  </si>
  <si>
    <t>03.5.23.</t>
  </si>
  <si>
    <t>03.5.24.</t>
  </si>
  <si>
    <t>03.5.25.</t>
  </si>
  <si>
    <t>03.5.26.</t>
  </si>
  <si>
    <t>03.5.27.</t>
  </si>
  <si>
    <t>03.5.28.</t>
  </si>
  <si>
    <t>03.5.29.</t>
  </si>
  <si>
    <t>03.5.30.</t>
  </si>
  <si>
    <t>03.5.31.</t>
  </si>
  <si>
    <t>03.5.32.</t>
  </si>
  <si>
    <t>03.5.33.</t>
  </si>
  <si>
    <t>03.5.34.</t>
  </si>
  <si>
    <t>03.5.35.</t>
  </si>
  <si>
    <t>03.5.36.</t>
  </si>
  <si>
    <t>03.5.37.</t>
  </si>
  <si>
    <t>03.5.38.</t>
  </si>
  <si>
    <t>03.5.39.</t>
  </si>
  <si>
    <t>03.5.40.</t>
  </si>
  <si>
    <t>03.5.41.</t>
  </si>
  <si>
    <t>03.5.42.</t>
  </si>
  <si>
    <t>03.5.43.</t>
  </si>
  <si>
    <t>03.5.44.</t>
  </si>
  <si>
    <t>03.5.45.</t>
  </si>
  <si>
    <t>03.5.46.</t>
  </si>
  <si>
    <t>03.5.47.</t>
  </si>
  <si>
    <t>03.5.48.</t>
  </si>
  <si>
    <t>03.5.49.</t>
  </si>
  <si>
    <t>03.5.50.</t>
  </si>
  <si>
    <t>03.5.51.</t>
  </si>
  <si>
    <t>03.5.52.</t>
  </si>
  <si>
    <t>03.5.53.</t>
  </si>
  <si>
    <t>03.5.54.</t>
  </si>
  <si>
    <t>03.5.55.</t>
  </si>
  <si>
    <t>03.5.56.</t>
  </si>
  <si>
    <t>03.5.57.</t>
  </si>
  <si>
    <t>03.5.58.</t>
  </si>
  <si>
    <t>03.5.59.</t>
  </si>
  <si>
    <t>03.5.60.</t>
  </si>
  <si>
    <t>03.5.61.</t>
  </si>
  <si>
    <t>03.5.62.</t>
  </si>
  <si>
    <t>03.5.63.</t>
  </si>
  <si>
    <t>03.5.64.</t>
  </si>
  <si>
    <t>03.5.65.</t>
  </si>
  <si>
    <t>03.5.66.</t>
  </si>
  <si>
    <t>03.5.67.</t>
  </si>
  <si>
    <t>03.5.68.</t>
  </si>
  <si>
    <t>03.5.69.</t>
  </si>
  <si>
    <t>03.5.70.</t>
  </si>
  <si>
    <t>03.5.71.</t>
  </si>
  <si>
    <t>03.5.72.</t>
  </si>
  <si>
    <t>03.5.73.</t>
  </si>
  <si>
    <t>03.5.74.</t>
  </si>
  <si>
    <t>03.5.75.</t>
  </si>
  <si>
    <t>03.6.01.</t>
  </si>
  <si>
    <t>03.6.02.</t>
  </si>
  <si>
    <t>03.6.03.</t>
  </si>
  <si>
    <t>03.6.04.</t>
  </si>
  <si>
    <t>03.6.05.</t>
  </si>
  <si>
    <t>03.6.06.</t>
  </si>
  <si>
    <t>03.6.07.</t>
  </si>
  <si>
    <t>03.6.08.</t>
  </si>
  <si>
    <t>03.6.09.</t>
  </si>
  <si>
    <t>03.6.10.</t>
  </si>
  <si>
    <t>03.6.11.</t>
  </si>
  <si>
    <t>03.6.12.</t>
  </si>
  <si>
    <t>03.6.13.</t>
  </si>
  <si>
    <t>03.6.14.</t>
  </si>
  <si>
    <t>03.6.15.</t>
  </si>
  <si>
    <t>03.6.16.</t>
  </si>
  <si>
    <t>03.6.17.</t>
  </si>
  <si>
    <t>03.6.18.</t>
  </si>
  <si>
    <t>03.6.19.</t>
  </si>
  <si>
    <t>03.6.20.</t>
  </si>
  <si>
    <t>03.6.21.</t>
  </si>
  <si>
    <t>03.6.22.</t>
  </si>
  <si>
    <t>03.6.23.</t>
  </si>
  <si>
    <t>03.6.24.</t>
  </si>
  <si>
    <t>03.6.25.</t>
  </si>
  <si>
    <t>03.6.26.</t>
  </si>
  <si>
    <t>03.6.27.</t>
  </si>
  <si>
    <t>03.6.28.</t>
  </si>
  <si>
    <t>03.6.29.</t>
  </si>
  <si>
    <t>03.6.30.</t>
  </si>
  <si>
    <t>03.6.31.</t>
  </si>
  <si>
    <t>03.6.32.</t>
  </si>
  <si>
    <t>03.6.33.</t>
  </si>
  <si>
    <t>03.6.34.</t>
  </si>
  <si>
    <t>03.6.35.</t>
  </si>
  <si>
    <t>03.6.36.</t>
  </si>
  <si>
    <t>03.6.37.</t>
  </si>
  <si>
    <t>03.6.38.</t>
  </si>
  <si>
    <t>03.6.39.</t>
  </si>
  <si>
    <t>03.1.04.1.</t>
  </si>
  <si>
    <t>3.2.01.</t>
  </si>
  <si>
    <t>03.1.02.</t>
  </si>
  <si>
    <t>03.1.03.</t>
  </si>
  <si>
    <t>03.1.04.</t>
  </si>
  <si>
    <t>03.1.05.</t>
  </si>
  <si>
    <t>03.1.06.</t>
  </si>
  <si>
    <t>03.2.02.</t>
  </si>
  <si>
    <t>ЦЕНИ ОТДЕЛЕНИЕ ПО УРОЛОГИЯ КОД 03. 6</t>
  </si>
  <si>
    <t>03.6.40.</t>
  </si>
  <si>
    <t>03.6.42.</t>
  </si>
  <si>
    <t>03.6.43.</t>
  </si>
  <si>
    <t>03.6.44.</t>
  </si>
  <si>
    <t>03.6.45.</t>
  </si>
  <si>
    <t>03.6.46.</t>
  </si>
  <si>
    <t>03.6.47.</t>
  </si>
  <si>
    <t>03.6.48.</t>
  </si>
  <si>
    <t>03.6.49.</t>
  </si>
  <si>
    <t>03.6.50.</t>
  </si>
  <si>
    <t>03.6.51.</t>
  </si>
  <si>
    <t>03.6.52.</t>
  </si>
  <si>
    <t>03.6.53.</t>
  </si>
  <si>
    <t>03.6.54.</t>
  </si>
  <si>
    <t>03.6.55.</t>
  </si>
  <si>
    <t>03.6.56.</t>
  </si>
  <si>
    <t>03.6.57.</t>
  </si>
  <si>
    <t>03.6.58.</t>
  </si>
  <si>
    <t>03.6.59.</t>
  </si>
  <si>
    <t>03.6.60.</t>
  </si>
  <si>
    <t>03.6.61.</t>
  </si>
  <si>
    <t>03.6.62.</t>
  </si>
  <si>
    <t>03.6.63.</t>
  </si>
  <si>
    <t>03.6.64.</t>
  </si>
  <si>
    <t>03.6.65.</t>
  </si>
  <si>
    <t>03.6.66.</t>
  </si>
  <si>
    <t>03.6.67.</t>
  </si>
  <si>
    <t>03.6.68.</t>
  </si>
  <si>
    <t>03.6.69.</t>
  </si>
  <si>
    <t>03.6.70.</t>
  </si>
  <si>
    <t>03.6.71.</t>
  </si>
  <si>
    <t>03.6.72.</t>
  </si>
  <si>
    <t>03.6.73.</t>
  </si>
  <si>
    <t>03.6.74.</t>
  </si>
  <si>
    <t>03.6.75.</t>
  </si>
  <si>
    <t>03.6.76.</t>
  </si>
  <si>
    <t>03.6.77.</t>
  </si>
  <si>
    <t>03.6.78.</t>
  </si>
  <si>
    <t>03.6.79.</t>
  </si>
  <si>
    <t>03.6.80.</t>
  </si>
  <si>
    <t>03.6.81.</t>
  </si>
  <si>
    <t>03.6.82.</t>
  </si>
  <si>
    <t>03.6.41.</t>
  </si>
  <si>
    <t>03.7.02.</t>
  </si>
  <si>
    <t>03.7.03.</t>
  </si>
  <si>
    <t>03.7.04.</t>
  </si>
  <si>
    <t>03.7.05.</t>
  </si>
  <si>
    <t>03.7.06.</t>
  </si>
  <si>
    <t>03.7.07.</t>
  </si>
  <si>
    <t>03.7.08.</t>
  </si>
  <si>
    <t>03.7.09.</t>
  </si>
  <si>
    <t>03.7.10.</t>
  </si>
  <si>
    <t>03.7.11.</t>
  </si>
  <si>
    <t>03.7.01.</t>
  </si>
  <si>
    <t>ЦЕНИ ОТДЕЛЕНИЕ ПО АНЕСТЕЗИОЛОГИЯ И ИНТЕНЗИВНО ЛЕЧЕНИЕ КОД 03.7</t>
  </si>
  <si>
    <t>ЦЕНИ РОДИЛНО ОТДЕЛЕНИЕ КОД 03.8</t>
  </si>
  <si>
    <t>ЦЕНИ РОДИЛНО ОТДЕЛЕНИЕ – ЗВЕНО АСИСТИРАНА РЕПРОДУКЦИЯ КОД 03.9</t>
  </si>
  <si>
    <t>ЦЕНИ МЕДИЦИНСКИ УСЛУГИ В ОТДЕЛЕНИЕ ПО РЕВМАТОЛОГИЯ КОД 03.10</t>
  </si>
  <si>
    <t>ЦЕНИ КЛИНИКА ПО СЪДОВА ХИРУРГИЯ КОД 03.11</t>
  </si>
  <si>
    <t>03.8.01.</t>
  </si>
  <si>
    <t>03.8.02.</t>
  </si>
  <si>
    <t>03.8.03.</t>
  </si>
  <si>
    <t>03.8.04.</t>
  </si>
  <si>
    <t>03.8.05.</t>
  </si>
  <si>
    <t>03.9.01.</t>
  </si>
  <si>
    <t>03.9.03.</t>
  </si>
  <si>
    <t>03.9.04.</t>
  </si>
  <si>
    <t>03.9.05.</t>
  </si>
  <si>
    <t>03.9.06.</t>
  </si>
  <si>
    <t>03.9.07.</t>
  </si>
  <si>
    <t>03.9.08.</t>
  </si>
  <si>
    <t>03.9.09.</t>
  </si>
  <si>
    <t>03.9.02.</t>
  </si>
  <si>
    <t>03.9.11.</t>
  </si>
  <si>
    <t>03.9.12.</t>
  </si>
  <si>
    <t>03.9.13.</t>
  </si>
  <si>
    <t>03.9.14.</t>
  </si>
  <si>
    <t>03.9.15.</t>
  </si>
  <si>
    <t>03.9.16.</t>
  </si>
  <si>
    <t>03.9.17.</t>
  </si>
  <si>
    <t>03.9.18.</t>
  </si>
  <si>
    <t>03.9.19.</t>
  </si>
  <si>
    <t>03.9.20.</t>
  </si>
  <si>
    <t>03.9.21.</t>
  </si>
  <si>
    <t>03.9.22.</t>
  </si>
  <si>
    <t>03.9.23.</t>
  </si>
  <si>
    <t>03.9.24.</t>
  </si>
  <si>
    <t>03.9.25.</t>
  </si>
  <si>
    <t>03.9.26.</t>
  </si>
  <si>
    <t>03.9.27.</t>
  </si>
  <si>
    <t>03.9.28.</t>
  </si>
  <si>
    <t>03.9.29.</t>
  </si>
  <si>
    <t>03.9.30.</t>
  </si>
  <si>
    <t>03.9.31.</t>
  </si>
  <si>
    <t>03.9.32.</t>
  </si>
  <si>
    <t>03.9.33.</t>
  </si>
  <si>
    <t>03.9.34.</t>
  </si>
  <si>
    <t>03.9.35.</t>
  </si>
  <si>
    <t>03.9.36.</t>
  </si>
  <si>
    <t>03.9.37.</t>
  </si>
  <si>
    <t>03.9.38.</t>
  </si>
  <si>
    <t>03.9.39.</t>
  </si>
  <si>
    <t>03.9.40.</t>
  </si>
  <si>
    <t>03.9.41.</t>
  </si>
  <si>
    <t>03.9.42.</t>
  </si>
  <si>
    <t>03.9.43.</t>
  </si>
  <si>
    <t>03.9.44.</t>
  </si>
  <si>
    <t>03.9.45.</t>
  </si>
  <si>
    <t>03.9.46.</t>
  </si>
  <si>
    <t>03.9.47.</t>
  </si>
  <si>
    <t>03.9.48.</t>
  </si>
  <si>
    <t>03.9.49.</t>
  </si>
  <si>
    <t>03.9.10.</t>
  </si>
  <si>
    <t>03.9.51.</t>
  </si>
  <si>
    <t>03.9.52.</t>
  </si>
  <si>
    <t>03.9.53.</t>
  </si>
  <si>
    <t>03.9.54.</t>
  </si>
  <si>
    <t>03.9.55.</t>
  </si>
  <si>
    <t>03.10.01.</t>
  </si>
  <si>
    <t>03.10.02.</t>
  </si>
  <si>
    <t>03.10.03.</t>
  </si>
  <si>
    <t>03.10.04.</t>
  </si>
  <si>
    <t>03.10.05.</t>
  </si>
  <si>
    <t>03.10.06.</t>
  </si>
  <si>
    <t>03.10.07.</t>
  </si>
  <si>
    <t>03.10.08.</t>
  </si>
  <si>
    <t>03.10.09.</t>
  </si>
  <si>
    <t>03.9.50.</t>
  </si>
  <si>
    <t>03.11.02.</t>
  </si>
  <si>
    <t>03.11.01.</t>
  </si>
  <si>
    <t>03.11.01.1</t>
  </si>
  <si>
    <t>03.11.01.2</t>
  </si>
  <si>
    <t>03.11.01.3</t>
  </si>
  <si>
    <t>03.11.01.4</t>
  </si>
  <si>
    <t>03.11.01.5</t>
  </si>
  <si>
    <t>03.11.01.6</t>
  </si>
  <si>
    <t>03.11.02.1</t>
  </si>
  <si>
    <t>03.11.02.2</t>
  </si>
  <si>
    <t>03.11.02.3</t>
  </si>
  <si>
    <t>03.11.02.4</t>
  </si>
  <si>
    <t>03.11.02.5</t>
  </si>
  <si>
    <t>03.11.02.6</t>
  </si>
  <si>
    <t>03.11.02.7</t>
  </si>
  <si>
    <t>03.11.03.</t>
  </si>
  <si>
    <t>03.11.03.1</t>
  </si>
  <si>
    <t>03.11.03.2</t>
  </si>
  <si>
    <t>03.11.02.8</t>
  </si>
  <si>
    <t>03.12.02.</t>
  </si>
  <si>
    <t>03.12.03.</t>
  </si>
  <si>
    <t>03.12.04.</t>
  </si>
  <si>
    <t>03.12.05.</t>
  </si>
  <si>
    <t>03.12.06.</t>
  </si>
  <si>
    <t>03.12.07.</t>
  </si>
  <si>
    <t>03.12.08.</t>
  </si>
  <si>
    <t>03.12.09.</t>
  </si>
  <si>
    <t>03.13.01.</t>
  </si>
  <si>
    <t>03.13.02.</t>
  </si>
  <si>
    <t>03.13.03.</t>
  </si>
  <si>
    <t>03.13.04.</t>
  </si>
  <si>
    <t>03.13.05.</t>
  </si>
  <si>
    <t>03.13.06.</t>
  </si>
  <si>
    <t>03.13.07.</t>
  </si>
  <si>
    <t>03.12.01.</t>
  </si>
  <si>
    <t>03.13.08.1.</t>
  </si>
  <si>
    <t>03.13.08.2.</t>
  </si>
  <si>
    <t>03.14.01.</t>
  </si>
  <si>
    <t>03.14.02.</t>
  </si>
  <si>
    <t>03.14.03.</t>
  </si>
  <si>
    <t>03.14.04.</t>
  </si>
  <si>
    <t>03.13.08.</t>
  </si>
  <si>
    <t>03.15.01.1.</t>
  </si>
  <si>
    <t>03.15.01.2.</t>
  </si>
  <si>
    <t>03.15.01.3.</t>
  </si>
  <si>
    <t>03.15.01.4.</t>
  </si>
  <si>
    <t>03.15.01.5.</t>
  </si>
  <si>
    <t>03.15.02.</t>
  </si>
  <si>
    <t>03.15.02.1.</t>
  </si>
  <si>
    <t>03.15.02.2.</t>
  </si>
  <si>
    <t>03.15.02.3.</t>
  </si>
  <si>
    <t>03.15.02.4.</t>
  </si>
  <si>
    <t>03.15.02.5.</t>
  </si>
  <si>
    <t>03.15.02.6.</t>
  </si>
  <si>
    <t>03.15.02.7.</t>
  </si>
  <si>
    <t>03.15.03.</t>
  </si>
  <si>
    <t>03.15.03.1.</t>
  </si>
  <si>
    <t>03.15.03.2.</t>
  </si>
  <si>
    <t>03.15.01.</t>
  </si>
  <si>
    <t>03.15.03.4.</t>
  </si>
  <si>
    <t>03.15.03.5.</t>
  </si>
  <si>
    <t>03.15.04.</t>
  </si>
  <si>
    <t>03.15.04.1.</t>
  </si>
  <si>
    <t>03.15.04.2.</t>
  </si>
  <si>
    <t>03.15.03.3.</t>
  </si>
  <si>
    <t>03.16.02.</t>
  </si>
  <si>
    <t>03.16.03.</t>
  </si>
  <si>
    <t>03.16.01.</t>
  </si>
  <si>
    <t>03.17.02.</t>
  </si>
  <si>
    <t>03.17.01.</t>
  </si>
  <si>
    <t xml:space="preserve">03.18.02. </t>
  </si>
  <si>
    <t xml:space="preserve">03.18.01. </t>
  </si>
  <si>
    <t xml:space="preserve">03.18.02.1. </t>
  </si>
  <si>
    <t xml:space="preserve">03.18.02.2. </t>
  </si>
  <si>
    <t xml:space="preserve">03.18.02.3. </t>
  </si>
  <si>
    <t>03.19.01.1.</t>
  </si>
  <si>
    <t>03.19.01.2</t>
  </si>
  <si>
    <t xml:space="preserve">03.19.02. </t>
  </si>
  <si>
    <t>03.19.02.1.</t>
  </si>
  <si>
    <t>03.19.02.2.</t>
  </si>
  <si>
    <t xml:space="preserve">03.19.01. </t>
  </si>
  <si>
    <t>03.20.02.</t>
  </si>
  <si>
    <t>03.20.03.</t>
  </si>
  <si>
    <t>03.20.04.</t>
  </si>
  <si>
    <t>03.20.01.</t>
  </si>
  <si>
    <t>03.20.05.</t>
  </si>
  <si>
    <t>03.20.06.</t>
  </si>
  <si>
    <t>03.21.02.</t>
  </si>
  <si>
    <t>03.21.03.</t>
  </si>
  <si>
    <t>03.21.01.</t>
  </si>
  <si>
    <t>03.22.02.</t>
  </si>
  <si>
    <t>03.22.03.</t>
  </si>
  <si>
    <t>03.22.01.</t>
  </si>
  <si>
    <t>03.23.01.</t>
  </si>
  <si>
    <t>03.23.02.</t>
  </si>
  <si>
    <t>03.24.01.</t>
  </si>
  <si>
    <t>03.24.02.</t>
  </si>
  <si>
    <t>03.24.03.</t>
  </si>
  <si>
    <t>03.24.03.1</t>
  </si>
  <si>
    <t>03.24.03.2.</t>
  </si>
  <si>
    <t>03.24.03.3.</t>
  </si>
  <si>
    <t>03.24.03.4.</t>
  </si>
  <si>
    <t>03.24.04.</t>
  </si>
  <si>
    <t>03.24.05.</t>
  </si>
  <si>
    <t xml:space="preserve">03.25.01. 	</t>
  </si>
  <si>
    <t xml:space="preserve">03.25.02. 	</t>
  </si>
  <si>
    <t xml:space="preserve">03.25.03. 	</t>
  </si>
  <si>
    <t xml:space="preserve">03.25.04. 	</t>
  </si>
  <si>
    <t xml:space="preserve">03.25.05. 	</t>
  </si>
  <si>
    <t xml:space="preserve">03.25.06. 	</t>
  </si>
  <si>
    <t>03.25.06.1.</t>
  </si>
  <si>
    <t>03.25.06.2.</t>
  </si>
  <si>
    <t>03.25.06.3.</t>
  </si>
  <si>
    <t>03.25.06.4.</t>
  </si>
  <si>
    <t>03.25.06.5.</t>
  </si>
  <si>
    <t>03.25.06.6.</t>
  </si>
  <si>
    <t>03.25.06.7.</t>
  </si>
  <si>
    <t xml:space="preserve">03.25.07. </t>
  </si>
  <si>
    <t xml:space="preserve">03.26.01. 	</t>
  </si>
  <si>
    <t xml:space="preserve">03.26.02. 	</t>
  </si>
  <si>
    <t xml:space="preserve">03.26.03. 	</t>
  </si>
  <si>
    <t>03.26.03.1.</t>
  </si>
  <si>
    <t>03.26.03.2.</t>
  </si>
  <si>
    <t>03.26.03.3.</t>
  </si>
  <si>
    <t xml:space="preserve">03.26.04. 	</t>
  </si>
  <si>
    <t xml:space="preserve">03.26.05. 	</t>
  </si>
  <si>
    <t xml:space="preserve">03.27.01. 	</t>
  </si>
  <si>
    <t>ЦЕНИ НА ОТДЕЛЕНИЕ ПО КОЖНИ И ВЕНЕРИЧЕСКИ БОЛЕСТИ КОД 03.27</t>
  </si>
  <si>
    <t>ЦЕНИ ОТДЕЛЕНИЕ ПО НЕВРОХИРУРГИЯ КОД 03. 25</t>
  </si>
  <si>
    <t>ЦЕНИ ОТДЕЛЕНИЕ ПО НЕФРОЛОГИЯ КОД 03.23</t>
  </si>
  <si>
    <t>ЦЕНИ ОТДЕЛЕНИЕ ПО ЕНДОКРИНОЛОГИЯ И БОЛЕСТИ НА ОБМЯНАТАКОД 03.22</t>
  </si>
  <si>
    <t>ЦЕНИ ОТДЕЛЕНИЕ ПО ГИНЕКОЛОГИЯ КОД 03.21</t>
  </si>
  <si>
    <t>ЦЕНИ ОТДЕЛЕНИЕ ПО ХЕМОДИАЛИЗА КОД 03.20</t>
  </si>
  <si>
    <t>ЦЕНИ ОТДЕЛЕНИЕ СЪДЕБНА МЕДИЦИНА КОД 03.18</t>
  </si>
  <si>
    <t>ЦЕНИ ОТДЕЛЕНИЕ ЗА ПРОДЪЛЖИТЕЛНО ЛЕЧЕНИЕ КОД 03.17</t>
  </si>
  <si>
    <t>ЦЕНИ ОТДЕЛЕНИЕ ДЕТСКИ БОЛЕСТИ КОД 03.16</t>
  </si>
  <si>
    <t>ЦЕНИ ОТДЕЛЕНИЕ ПО ФИЗИКАЛНА И РЕХАБИЛИТАЦИОННА МЕДИЦИНА КОД 03.15</t>
  </si>
  <si>
    <t>ЦЕНИ ОТДЕЛЕНИЕ ПО ГАСТРОЕНТЕРОЛОГИЯ КОД 03.14</t>
  </si>
  <si>
    <t>ЦЕНИ ОЧНО ОТДЕЛЕНИЕ КОД 03.13</t>
  </si>
  <si>
    <t>ЦЕНИ ОТДЕЛЕНИЕ НЕРВНИ БОЛЕСТИ КОД 03.12</t>
  </si>
  <si>
    <t xml:space="preserve">Консултативен преглед от лекар без специалност		 </t>
  </si>
  <si>
    <t xml:space="preserve">Хабилитирано лице							</t>
  </si>
  <si>
    <t>Консултативен преглед от лекар без специалност контролен в рамките на 30 дни</t>
  </si>
  <si>
    <t xml:space="preserve">Малка оперативна интервенция					</t>
  </si>
  <si>
    <t xml:space="preserve">Средно тежка оперативна интервенция			</t>
  </si>
  <si>
    <t xml:space="preserve">Голяма оперативна интервенция				 </t>
  </si>
  <si>
    <t xml:space="preserve">Много голяма оперативна интервенция			</t>
  </si>
  <si>
    <t xml:space="preserve">Временен съдов достъп						</t>
  </si>
  <si>
    <t xml:space="preserve">Инплантация на постоянен съдов катетър			</t>
  </si>
  <si>
    <t xml:space="preserve">Инплантиране на катетър за перитониална диализа	</t>
  </si>
  <si>
    <t>Интервенция за осъществяване на траен съдов достъп – съдова АV анастомоза или АV протеза</t>
  </si>
  <si>
    <t xml:space="preserve">Избор на екип								</t>
  </si>
  <si>
    <t>Хабилитирано лице</t>
  </si>
  <si>
    <t xml:space="preserve">Ултразвукова диагностика на екстракраниалните мозъчни артерии </t>
  </si>
  <si>
    <t>Ултразвукова диагностика на съдовете на горни крайници</t>
  </si>
  <si>
    <t xml:space="preserve">Абдоминална ехография с доплерово изследване		</t>
  </si>
  <si>
    <t xml:space="preserve">Ултразвукова диагностика на съдовете на долни крайници </t>
  </si>
  <si>
    <t>ЦЕНИ ОТДЕЛЕНИЕ ПО КЛИНИЧНА ЛАБОРАТОРИЯ КОД 03.1</t>
  </si>
  <si>
    <t>ЦЕНИ ОТДЕЛЕНИЕ ПО МИКРОБИОЛОГИЧНА ЛАБОРАТОРИЯ КОД 03.2</t>
  </si>
  <si>
    <t>ЦЕНИ ОТДЕЛЕНИЕ ПО ОБРАЗНА ДИАГНОСТИКА КОД 03.3</t>
  </si>
  <si>
    <t>03.3.01.</t>
  </si>
  <si>
    <t>03.3.01.1.</t>
  </si>
  <si>
    <t>03.3.01.2.</t>
  </si>
  <si>
    <t>ЦЕНИ ОТДЕЛЕНИЕ ПО ТРАНСФУЗИОННА ХЕМАТОЛОГИЯ КОД 03. 4</t>
  </si>
  <si>
    <t xml:space="preserve">03.27.02. 	</t>
  </si>
  <si>
    <t>Кожна биопсия чрез пънч</t>
  </si>
  <si>
    <t xml:space="preserve">03.27.03. 	</t>
  </si>
  <si>
    <t>Дерматохистопатология</t>
  </si>
  <si>
    <t xml:space="preserve">03.27.04. 	</t>
  </si>
  <si>
    <t>Директна имунофлуоресценция</t>
  </si>
  <si>
    <t xml:space="preserve">03.27.05. 	</t>
  </si>
  <si>
    <t>Криотерапия - едно образувание</t>
  </si>
  <si>
    <t xml:space="preserve">03.27.06. 	</t>
  </si>
  <si>
    <t>Електрокоагулация</t>
  </si>
  <si>
    <t xml:space="preserve"> - до 5 образувания</t>
  </si>
  <si>
    <t xml:space="preserve"> - от 5 до 10 образувания</t>
  </si>
  <si>
    <t xml:space="preserve">03.27.07. 	</t>
  </si>
  <si>
    <t>Кюретиране</t>
  </si>
  <si>
    <t>03.2.01.8.</t>
  </si>
  <si>
    <t>Профилактично изследване на гърлен секрет за носителство на MRSA</t>
  </si>
  <si>
    <t>03.2.01.9.</t>
  </si>
  <si>
    <t>Профилактично изследване на носен секрет за носителство на MRSA</t>
  </si>
  <si>
    <t>03.2.01.10.</t>
  </si>
  <si>
    <t>Изследване на отривки от болнична среда /за брой/</t>
  </si>
  <si>
    <t>03.2.03.7.</t>
  </si>
  <si>
    <t>03.2.03.8.</t>
  </si>
  <si>
    <t>03.2.03.9.</t>
  </si>
  <si>
    <t>Бърз тест за хепатит В</t>
  </si>
  <si>
    <t>Бърз тест за хепатит С</t>
  </si>
  <si>
    <t>Бърз тест за ХИВ</t>
  </si>
  <si>
    <t>03.1.01.7.</t>
  </si>
  <si>
    <t>03.1.03.39</t>
  </si>
  <si>
    <t>03.1.03.40</t>
  </si>
  <si>
    <t>Липаза</t>
  </si>
  <si>
    <t>03.1.03.41</t>
  </si>
  <si>
    <t>Мед</t>
  </si>
  <si>
    <t>03.1.03.42</t>
  </si>
  <si>
    <t>Церулоплазмин</t>
  </si>
  <si>
    <t>03.1.04.17</t>
  </si>
  <si>
    <t>Прокалцитонин</t>
  </si>
  <si>
    <t>03.1.05.6.</t>
  </si>
  <si>
    <t>Глюкозо-6-ФД активност</t>
  </si>
  <si>
    <t>Ретикулоцити (авт)</t>
  </si>
  <si>
    <t>регистратура, отделения, клиники, каса</t>
  </si>
  <si>
    <t>0204211001</t>
  </si>
  <si>
    <t>03.8.06.</t>
  </si>
  <si>
    <t>ЖСК/TIBC</t>
  </si>
  <si>
    <t>03.9.56.</t>
  </si>
  <si>
    <t>Разширен спермален анализ (морфология по критериите на Крюгер)</t>
  </si>
  <si>
    <t>03.9.57.</t>
  </si>
  <si>
    <t>Пакет ISCI на естествен цикъл-фоликуларна пункция, ISCI и култивиране без трансфер на ембриони</t>
  </si>
  <si>
    <t>03.9.58.</t>
  </si>
  <si>
    <t>Пакет ISCI на стимулиран цикъл-фоликуларна пункция, ISCI и култивиране без трансфер на ембриони</t>
  </si>
  <si>
    <t xml:space="preserve">03.27.08. 	</t>
  </si>
  <si>
    <t xml:space="preserve">03.27.09. 	</t>
  </si>
  <si>
    <t>Лечение с UV лампа</t>
  </si>
  <si>
    <t>Лечение с UV лампа - пакет от 10 процедури</t>
  </si>
  <si>
    <t xml:space="preserve">03.27.03.1 	</t>
  </si>
  <si>
    <t xml:space="preserve">03.27.03.2 	</t>
  </si>
  <si>
    <t>03.2.03.10.</t>
  </si>
  <si>
    <t>Бърз тест за грип А/В</t>
  </si>
  <si>
    <t>ЦЕНИ ОТДЕЛЕНИЕ ПО КЛИНИЧНА ПАТОЛОГИЯ КОД 03.19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</si>
  <si>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</si>
  <si>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</si>
  <si>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>01.32.01.</t>
  </si>
  <si>
    <t>01.32.02.</t>
  </si>
  <si>
    <t>01.32.03.</t>
  </si>
  <si>
    <t>01.32.04.</t>
  </si>
  <si>
    <t>01.32.05.</t>
  </si>
  <si>
    <t>01.32.06.</t>
  </si>
  <si>
    <t>01.32.07.</t>
  </si>
  <si>
    <t>01.32.08.</t>
  </si>
  <si>
    <t>01.32.09.</t>
  </si>
  <si>
    <t>01.32.10.</t>
  </si>
  <si>
    <t>01.32.11.</t>
  </si>
  <si>
    <t>01.32.12.</t>
  </si>
  <si>
    <t>01.32.13.</t>
  </si>
  <si>
    <t>01.32.14.</t>
  </si>
  <si>
    <t>01.32.15.</t>
  </si>
  <si>
    <t>01.32.16.</t>
  </si>
  <si>
    <t>01.32.17.</t>
  </si>
  <si>
    <t>01.32.18.</t>
  </si>
  <si>
    <t>01.32.19.</t>
  </si>
  <si>
    <t>01.32.20.</t>
  </si>
  <si>
    <t>01.32.21.</t>
  </si>
  <si>
    <t>01.32.22.</t>
  </si>
  <si>
    <t>01.37.</t>
  </si>
  <si>
    <t>Подмяна на цистома без консуматив</t>
  </si>
  <si>
    <t>Дилатация на уретрата при мъж</t>
  </si>
  <si>
    <t>Дилатация на уретрата при жена</t>
  </si>
  <si>
    <t xml:space="preserve">	Цистоскопия с биопсия</t>
  </si>
  <si>
    <t xml:space="preserve">	Цистоскопия с ретроградна катетеризация на един уретер, цената не включва консуматив</t>
  </si>
  <si>
    <t xml:space="preserve">	Цистоскопия с ретроградна катетеризация на два уретера, цената не включва консуматив</t>
  </si>
  <si>
    <t xml:space="preserve">	Екстракорпорална литотрипсия (ЕКЛТ)			 без консуматив</t>
  </si>
  <si>
    <t>Лазерна фотокоагулация на полипи/ кондиломи/, цената не включва влакно</t>
  </si>
  <si>
    <t>Супрапубично перкутанно дрениране на урината (цистофикс). Цената не включва консуматива.</t>
  </si>
  <si>
    <t>Поставяне на DJ stent в един уретер. Цената не включва консуматива.</t>
  </si>
  <si>
    <t>Поставяне на DJ stent в два уретера. Цената не включва консуматива.</t>
  </si>
  <si>
    <t>Поставяне/смяна на нефростома. Цената не включва консуматив.</t>
  </si>
  <si>
    <t>Почистване на хемотампонада с поставяне на трипътен катетър. Цената не включва консуматива.</t>
  </si>
  <si>
    <t>Поставяне на дрен гофриран</t>
  </si>
  <si>
    <t>Перкутационна аспирация и дренаж на колекция в ретроперитонеум под УЗД контрол</t>
  </si>
  <si>
    <t>Перкутационна аспирация и дренаж на колекция в малък таз/перинеум под УЗД контрол</t>
  </si>
  <si>
    <t>Инстилация на лечебно вещество в уретра</t>
  </si>
  <si>
    <t>Каранкул/Пролапс на уретрална мукоза - ексцизия</t>
  </si>
  <si>
    <t>Уретротомия студено рязане, оптична, сляпа, лазерна без консуматив</t>
  </si>
  <si>
    <t>Интракавезикална инстилация на лечебно вещество</t>
  </si>
  <si>
    <t>ThuLR-тулиум лазерна резекция на простата без консуматив</t>
  </si>
  <si>
    <t>Тулиум лазерна вапоризация на простатата без консуматив</t>
  </si>
  <si>
    <t>RIRS без консуматив</t>
  </si>
  <si>
    <t>FURS без консуматив</t>
  </si>
  <si>
    <t>Много голяма оперативна интервенция</t>
  </si>
  <si>
    <t>ДИАГНОСТИЧНИ ПРОЦЕДУРИ</t>
  </si>
  <si>
    <t>Урофлоуметрия</t>
  </si>
  <si>
    <t>Цистоскопия с локална анестезия</t>
  </si>
  <si>
    <t>Ехография на БУМ</t>
  </si>
  <si>
    <t>Ехография на тестиси</t>
  </si>
  <si>
    <t>Поставяне на уретрален катетър. Цената не включва консуматива от уролог</t>
  </si>
  <si>
    <t>Сваляне на уретрален катетър от уролог</t>
  </si>
  <si>
    <t>Ретроградна пиелоуретерография</t>
  </si>
  <si>
    <t>Цистография от уролог</t>
  </si>
  <si>
    <t>Вземане на раневи секрет за МБИ</t>
  </si>
  <si>
    <t>Вземане на уретрален секрет за МБИ</t>
  </si>
  <si>
    <t>Уродинамично изследване</t>
  </si>
  <si>
    <t>Диагностична уретерореноскопия, едностранна семиригидна, без консуматив</t>
  </si>
  <si>
    <t>Диагностична уретерореноскопия, двустранна семиригидна, без консуматив</t>
  </si>
  <si>
    <t>03.6.83.</t>
  </si>
  <si>
    <t>03.6.84.</t>
  </si>
  <si>
    <t>03.6.85.</t>
  </si>
  <si>
    <t>03.6.86.</t>
  </si>
  <si>
    <t>03.6.87.</t>
  </si>
  <si>
    <t>Електрод Колинс</t>
  </si>
  <si>
    <t>Посочените цени по т.31 и т.32 не включват лекарствените медикаменти, които ще бъдат  използвани по време на стимулацията и ще бъдат закупени от пациента. Максималния финансов разход за лекарства се очаква да достигне 200, което не е включено в цените по  горе.</t>
  </si>
  <si>
    <t xml:space="preserve">	Инцизия на френулум с локална анестезия		</t>
  </si>
  <si>
    <t>Трансректална ехография на простатата</t>
  </si>
  <si>
    <t>Вземане на вагинален секрет за МБИ</t>
  </si>
  <si>
    <t>Пикочна киселина</t>
  </si>
  <si>
    <t>Административно обслужване на договор за клинични изпитвания /за месец/ за периода от месеца, през който е рандомизиран първия пациент в изпитването,  до месеца, през който центърът е закрит включително.</t>
  </si>
  <si>
    <t>03.2.02.31.</t>
  </si>
  <si>
    <t>03.2.03.11.</t>
  </si>
  <si>
    <t>Бърз антигенен тест за COVID 19</t>
  </si>
  <si>
    <t>02.49.</t>
  </si>
  <si>
    <t>Пробовземане за PCR тест</t>
  </si>
  <si>
    <t>Избор на рехабилитатор/кинезитерапевт	 (на процедура)</t>
  </si>
  <si>
    <t xml:space="preserve">04.01.	</t>
  </si>
  <si>
    <t>03.19.03.</t>
  </si>
  <si>
    <t>03.19.04.</t>
  </si>
  <si>
    <t>Тоалет и обличане на труп на починал</t>
  </si>
  <si>
    <t xml:space="preserve">03.18.03. </t>
  </si>
  <si>
    <t>03.18.</t>
  </si>
  <si>
    <t>Съдебно медицинска аутопсия на труп</t>
  </si>
  <si>
    <t>Патологоанатомична аутопсия с приготвяне на хистологични препарати</t>
  </si>
  <si>
    <t>формуляр за заплащане на услуга по ценоразписа на УМБАЛ-Бургас АД, касов бон, фактура, направление за заплащане на потребителска такса. Документите, съдържат изискуемите реквизити съгласно Закона за счетоводството и Закона за здравното осигуряване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</si>
  <si>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</si>
  <si>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</si>
  <si>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</si>
  <si>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</si>
  <si>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</si>
  <si>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</si>
  <si>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</si>
  <si>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</si>
  <si>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</si>
  <si>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</si>
  <si>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</si>
  <si>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</si>
  <si>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</si>
  <si>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>Утвърден ценоразпис на всички предоставяни медицински и други услуги от:</t>
  </si>
  <si>
    <t xml:space="preserve">Наименование на обособената позиция и съответните номенклатурни единици </t>
  </si>
  <si>
    <t>Вид  разфасовка и  форма на консуматива.</t>
  </si>
  <si>
    <t>Забележки</t>
  </si>
  <si>
    <t>Филтриръщ имплант при глаукома</t>
  </si>
  <si>
    <t>Заднокамерна,еднокомпонентна,асферична,биконвексна,хидрофобна,акрилна,мека(сгъваема)вътреочна леща,филтрираща ултравиолетова и синята светлина, предварително заредена в система за имплантиране AutonoMe(газов инжектор)</t>
  </si>
  <si>
    <t>Заднокамерна , мека/сгъваема/, UV филтър, с жълт филтър за синя светлина , торична, акрилна, хидрофобна /0,3 % водно съдържание/, моноблок с рйб /single ,piece/, тип оптика - биконвексна</t>
  </si>
  <si>
    <t>комплект</t>
  </si>
  <si>
    <t>M05052020000004</t>
  </si>
  <si>
    <t>M05053010000002</t>
  </si>
  <si>
    <t>M05053030000002</t>
  </si>
  <si>
    <t>M05053030000006</t>
  </si>
  <si>
    <t>M05053030000008</t>
  </si>
  <si>
    <t>M05053030000009</t>
  </si>
  <si>
    <t>Заднокамерна , мека/сгъваема/, UV филтър акрилна, хидрофобна, /0,3% водно съдържимо/, моноблок /single piece/, монофокална, биконвексна, с правоъгълен ръб на оптиката и хаптика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</si>
  <si>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</si>
  <si>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биконвексна, предварително заредена в стерилен инжектор</t>
  </si>
  <si>
    <t>Херниални платна полипропилен</t>
  </si>
  <si>
    <t>Синтетично полипропиленово платно за херниопластика с големина на порите 2,0х2,4 мм, с тегло 46 g/m2, с размери 11х06 см и дебелина на нишката от 0,6 мм</t>
  </si>
  <si>
    <t>Parietene Macro 6x11</t>
  </si>
  <si>
    <t>Синтетично полипропиленово платно за херниопластика с големина на порите 2,0х2,4 мм, с тегло 46 g/m2, с размери 15х07,5 см и дебелина на нишката от 0,6 мм</t>
  </si>
  <si>
    <t>Parietene Macro 15x7,5</t>
  </si>
  <si>
    <t>Синтетично полипропиленово платно за херниопластика с големина на порите 2,0х2,4 мм, с тегло 46 g/m2, с размери 15х10 см и дебелина на нишката от 0,6 мм</t>
  </si>
  <si>
    <t>Parietene Macro 15x10</t>
  </si>
  <si>
    <t>Синтетично полипропиленово платно за херниопластика с големина на порите 2,0х2,4 мм, с тегло 46 g/m2, с размери 15х15 см и дебелина на нишката от 0,6 мм</t>
  </si>
  <si>
    <t>Parietene Macro 15x15</t>
  </si>
  <si>
    <t>Синтетично полипропиленово платно за херниопластика с големина на порите 2,0х2,4 мм, с тегло 46 g/m2, с размери 20х20 см и дебелина на нишката от 0,6 мм</t>
  </si>
  <si>
    <t>Parietene Macro 20x20</t>
  </si>
  <si>
    <t>Синтетично полипропиленово платно за херниопластика с големина на порите 2,0х2,4 мм, с тегло 46 g/m2, с размери 30х30 см и дебелина на нишката от 0,6 мм</t>
  </si>
  <si>
    <t>Parietene Macro 30x30</t>
  </si>
  <si>
    <t>Синтетично полипропиленово платно за херниопластика с големина на порите 2,0х2,4 мм, с отвор за ингвиналният лигамент,с тегло 46 g/m2, с размери 11х06 см и дебелина на нишката от 0,6 мм</t>
  </si>
  <si>
    <t>Parietene Macro 11x6</t>
  </si>
  <si>
    <t>Херниални платна полипропилен олекотен</t>
  </si>
  <si>
    <t>Синтетично полипропиленово платно за херниопластика с големина на порите 2,0х2,4 мм, с тегло 35-40g/m2, с размери 11х06 см</t>
  </si>
  <si>
    <t>Parietene light 6x11</t>
  </si>
  <si>
    <t>Синтетично полипропиленово платно за херниопластика с големина на порите 2,0х2,4 мм, с тегло 35-40g/m2, с размери 15х10 см</t>
  </si>
  <si>
    <t>Parietene light 15x10</t>
  </si>
  <si>
    <t>Синтетично полипропиленово платно за херниопластика с големина на порите 2,0х2,4 мм, с тегло 35-40g/m2, с размери 15х15 см</t>
  </si>
  <si>
    <t>Parietene light 15x15</t>
  </si>
  <si>
    <t>Синтетично полипропиленово платно за херниопластика с големина на порите 2,0х2,4 мм, с тегло 35-40g/m2, с размери 20х20 см</t>
  </si>
  <si>
    <t>Parietene light 20x20</t>
  </si>
  <si>
    <t>Синтетично полипропиленово платно за херниопластика с големина на порите 2,0х2,4 мм, с тегло 35-40g/m2, с размери 30х30 см</t>
  </si>
  <si>
    <t>Parietene light 30x30</t>
  </si>
  <si>
    <t>Херниални платна полиестер</t>
  </si>
  <si>
    <t>Хирургическо херниално платно, макропорьозно, от монофиламентен полиестер, нерезорбируемо с размери 11х06 см.</t>
  </si>
  <si>
    <t>Poliester Versatex 6x11</t>
  </si>
  <si>
    <t>Хирургическо херниално платно, макропорьозно, от монофиламентен полиестер, нерезорбируемо с размери 15х10 см.</t>
  </si>
  <si>
    <t>Poliester Versatex 15x10</t>
  </si>
  <si>
    <t>Хирургическо херниално платно, макропорьозно, от монофиламентен полиестер, нерезорбируемо с размери 15х15 см.</t>
  </si>
  <si>
    <t>Poliester Versatex 15x15</t>
  </si>
  <si>
    <t>Хирургическо херниално платно, макропорьозно, от монофиламентен полиестер, нерезорбируемо с размери 20х20 см.</t>
  </si>
  <si>
    <t>Poliester Versatex 20x20</t>
  </si>
  <si>
    <t xml:space="preserve">Самозалепващо се полурезорбируемо платно за херниопластика, предварително скроено, ляво с размери 12х08 см. </t>
  </si>
  <si>
    <t xml:space="preserve">Самозалепващо се полурезорбируемо платно за херниопластика, предварително скроено, дясно с размери 12х08 см. </t>
  </si>
  <si>
    <t xml:space="preserve">Самозалепващо се полурезорбируемо платно за херниопластика, с размери 15х15 см. </t>
  </si>
  <si>
    <t>Parietex ProGrip 15x15</t>
  </si>
  <si>
    <t>Двукомпонентно, триизмерно, монофиламентно платно за вентрални хернии с колагенов резорбируем антиадхезивен филм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</si>
  <si>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</t>
  </si>
  <si>
    <t>Symbotex 15x10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</si>
  <si>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</t>
  </si>
  <si>
    <t>Symbotex 20x15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</si>
  <si>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25х20 см</t>
  </si>
  <si>
    <t>Symbotex 25x20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</si>
  <si>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30х20 см</t>
  </si>
  <si>
    <t>Symbotex 30x20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</si>
  <si>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37х28 см</t>
  </si>
  <si>
    <t>Symbotex 37x28</t>
  </si>
  <si>
    <t>Двукомпонентно, триизмерно с яка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</si>
  <si>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8 см при отворен перитонеум</t>
  </si>
  <si>
    <t>Symbotex 8Х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</si>
  <si>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 при отворен перитонеум</t>
  </si>
  <si>
    <t>Symbotex 15Х10</t>
  </si>
  <si>
    <t>Symbotex 20Х15</t>
  </si>
  <si>
    <t>Двукомпонентно полиестерно платно за умбиликални хернии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</si>
  <si>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4,6 см., максимум 5 см., с 4 места за фиксация</t>
  </si>
  <si>
    <t>Ventral patch 4X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</si>
  <si>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6,6 см., максимум 7 см., с 4 места за фиксация</t>
  </si>
  <si>
    <t>Ventral patch 6X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</si>
  <si>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8,6 см., максимум 9 см., с 4 места за фиксация</t>
  </si>
  <si>
    <t>Ventral patch 8X</t>
  </si>
  <si>
    <t xml:space="preserve">Фиксатор за лапароскопска херниопластика </t>
  </si>
  <si>
    <t>Фиксатор за лапароскопска херниапластика за фиксация на платна, 5 мм диаметър, 15 хеликообразни фиксатора от резорбируема млечна киселина</t>
  </si>
  <si>
    <t>ABSTACK 15X</t>
  </si>
  <si>
    <t>Фиксатор за лапароскопска херниапластика за фиксация на платна, 5 мм диаметър, с 36 см. рамо и 30 хеликообразни фиксатора от резорбируема млечна киселина</t>
  </si>
  <si>
    <t>ABSTACK 30X</t>
  </si>
  <si>
    <t>Фиксатор за лапароскопска херниапластика с три пълнителя 5 мм. диаметър, артикулиращ с резорбируеми тракове, размер от 5,0 до 5,1</t>
  </si>
  <si>
    <t>Reliatack 3x10</t>
  </si>
  <si>
    <t>Пълнител за фиксатор за лапароскапска херниопластика с 5 мм диаметър, артикулиращ с резорбируеми тракове, размер от 5,0 до 5,1</t>
  </si>
  <si>
    <t>Reliatack 1x10</t>
  </si>
  <si>
    <t>Фиксатор за лапароскопска херниопластика за фиксация на платна, 5 мм диаметър, 30 хеликообразни фиксатора от титан</t>
  </si>
  <si>
    <t>Protack 5mm</t>
  </si>
  <si>
    <t>Троакари с режещо острие за еднократна употреба</t>
  </si>
  <si>
    <t>Троакари за еднократна употреба с прозрачна канюла, с автоматично защитено линейно острие, с клапа за задържане на газ, 5 мм диаметър; 100 мм</t>
  </si>
  <si>
    <t>VersaOne 5 mm</t>
  </si>
  <si>
    <t>Троакари за еднакратна употреба с прозрачна канюла, с автоматично защитено линейно острие, с клапа за задържане на газ, с конвертер, отделящ се винт, за работа с интрументи от 5 до12 мм, 100 мм</t>
  </si>
  <si>
    <t>VersaOne 12 mm</t>
  </si>
  <si>
    <t>Ендоскопски интрументи еднократна употреба</t>
  </si>
  <si>
    <t>Мултиклипапликатор за лапаро хирурги, 10 мм</t>
  </si>
  <si>
    <t>Мулти 10мм</t>
  </si>
  <si>
    <t>Ендоскопски клипапликатор, 10 мм, 20 клипси</t>
  </si>
  <si>
    <t>Ендоскопски 10 мм</t>
  </si>
  <si>
    <t>Хирургична Версова игла 120 мм</t>
  </si>
  <si>
    <t>Версова 120 мм</t>
  </si>
  <si>
    <t>Ендоскопски граспери за еднократна употреба, 5 мм диаметър, 31 см дължина с механизъм за заключване/рачет/</t>
  </si>
  <si>
    <t>Endo Grasp UNI</t>
  </si>
  <si>
    <t>Ендоскопски ножици за еднократна употреба, 31см дължина,  5мм диаметър, монополярна коагулация със закривени браншове</t>
  </si>
  <si>
    <t>Endo Shears UNI</t>
  </si>
  <si>
    <t>Endo Dissect UNI</t>
  </si>
  <si>
    <t>Лапароскопски клипси титаниеви</t>
  </si>
  <si>
    <t>T clips M,L</t>
  </si>
  <si>
    <t>Импланти за глаукома</t>
  </si>
  <si>
    <t>M05053010000014</t>
  </si>
  <si>
    <t>Тазобедрена еднополюсна циментна става</t>
  </si>
  <si>
    <t>Тазобедрена хибридна става с безциментно стебло и циментна капсула</t>
  </si>
  <si>
    <t>Тазобедрена хибридна става с циментно стебло и безциментна капсула</t>
  </si>
  <si>
    <t>Остеосинтеза</t>
  </si>
  <si>
    <t>Канюлиран винт с диаметър 3,0 мм за малки костни фрактури</t>
  </si>
  <si>
    <t>Тазобедрена безциментна става с керамична глава и полиетиленов инлей</t>
  </si>
  <si>
    <t>Тазобедрено ревизионно безциментно стебло с циментна капсула</t>
  </si>
  <si>
    <t>Джет лаваж система за еднопротезиране</t>
  </si>
  <si>
    <t>M05055030000010/M05053030000006</t>
  </si>
  <si>
    <t>M06061030000001</t>
  </si>
  <si>
    <t>Травматология консумативи</t>
  </si>
  <si>
    <t>Воларна заключваща плака за дистален радиус</t>
  </si>
  <si>
    <t>Variable angle LCP Two- column volar Distal radius plate 2.4</t>
  </si>
  <si>
    <t>Заключваща плака за проксимален хумерус 3.5 Philos</t>
  </si>
  <si>
    <t>Philos</t>
  </si>
  <si>
    <t>1/3 тубуларна плака - титаниева</t>
  </si>
  <si>
    <t>One-Third Tubular Plate</t>
  </si>
  <si>
    <t>3,5 мм малеоларен винт от 40 мм до 65 мм</t>
  </si>
  <si>
    <t>Malleolar Screw</t>
  </si>
  <si>
    <t>4,5 мм малеоларен винт от 40 мм до 65 мм</t>
  </si>
  <si>
    <t>,</t>
  </si>
  <si>
    <t>3,5 мм синдезмален винт от 40 мм до 65 мм</t>
  </si>
  <si>
    <t>Спонгиозен винт за ф.3,5 дължина 12-30 мм</t>
  </si>
  <si>
    <t>cancellous Screw 3,5 мм</t>
  </si>
  <si>
    <t>Кортикални винтове ф 3,5 дължина 10-30 мм</t>
  </si>
  <si>
    <t>Cortex Screw 3,5 мм</t>
  </si>
  <si>
    <t>Заключваща 1/3 тубуларна плака -  титаниева</t>
  </si>
  <si>
    <t>Locking Compression On- Third Tubulas Plate</t>
  </si>
  <si>
    <t>Заключващ винт за стандартно заключване ф 3,5 дължина 10-40 мм</t>
  </si>
  <si>
    <t>Locking Screw 3,5 мм</t>
  </si>
  <si>
    <t>Кортикални винтове ф 3,5 дължина 10-40 мм</t>
  </si>
  <si>
    <t>LCP права плака- титаниева. Динамично компресивна плака с 4-12 отвора за винтове</t>
  </si>
  <si>
    <t>LCP Plate</t>
  </si>
  <si>
    <t>Заключващ винт за стандартно заключване ф 3,5 дължина 10-70 мм</t>
  </si>
  <si>
    <t>Кортикални винтове ф 3,5 дължина 10-70 мм</t>
  </si>
  <si>
    <t>LCP реконструктивна плака - титаниева</t>
  </si>
  <si>
    <t xml:space="preserve"> LCP Recontruction Plate</t>
  </si>
  <si>
    <t>Титаниев еластичен пирон</t>
  </si>
  <si>
    <t>Канюлиран Компресивен винт тип " Хърбърт" с къса резба ф1,5  от 9-20 мм, ф2,4 от 9-40 мм, ф3 от 10-40 мм</t>
  </si>
  <si>
    <t>Headless compression Screw</t>
  </si>
  <si>
    <t>Консумативи за артроскопия</t>
  </si>
  <si>
    <t>Крос пин сет за възтановяване на ПКВ</t>
  </si>
  <si>
    <t>Rigidfix Femoral ST/BTB</t>
  </si>
  <si>
    <t>Сет за възтановяване на ПКВ</t>
  </si>
  <si>
    <t>Rigidloop Adjustable</t>
  </si>
  <si>
    <t>Интеферентен резорбируем винт за възтановяване на ПКВ</t>
  </si>
  <si>
    <t>Milagro BR</t>
  </si>
  <si>
    <t>Pulse lavage</t>
  </si>
  <si>
    <t xml:space="preserve">Осцилиращо перо </t>
  </si>
  <si>
    <t>Oscilating Saw</t>
  </si>
  <si>
    <t>Спинална хирургия на шийния отдел - преден хирургичен достъп</t>
  </si>
  <si>
    <t>Предна шийна стабилизация с шиен кейдж и вградена титаниева плака</t>
  </si>
  <si>
    <t>Мозъчна ликводренираща клапна система без програмируемо налягане</t>
  </si>
  <si>
    <t>Клапна система за хидроцефалия с фиксирано налягане</t>
  </si>
  <si>
    <t>Системи за спинална хирургия- укрепване на прешленното тяло в торако-лумбален отдел</t>
  </si>
  <si>
    <t>Система за вертебропластика</t>
  </si>
  <si>
    <t>Костен цимент SmartSet GHV,GMV 40 g и 20g</t>
  </si>
  <si>
    <t>Антиадхезивен гел 3,0 мл.</t>
  </si>
  <si>
    <t>Костен цимент</t>
  </si>
  <si>
    <t>Костен цимент PMMA-20 гр.</t>
  </si>
  <si>
    <t xml:space="preserve">Вертебропластика </t>
  </si>
  <si>
    <t xml:space="preserve">Балонна Кифопластика </t>
  </si>
  <si>
    <t>N16161010000035</t>
  </si>
  <si>
    <t>N16161010000036</t>
  </si>
  <si>
    <t>N16161030000023</t>
  </si>
  <si>
    <t>N16161030000024</t>
  </si>
  <si>
    <t>N16161020000041</t>
  </si>
  <si>
    <t>N16161020000042</t>
  </si>
  <si>
    <t xml:space="preserve">1 ниво. Транспедикуларна стабилизация за открита хирургична техника </t>
  </si>
  <si>
    <t>N16162010000012</t>
  </si>
  <si>
    <t xml:space="preserve">2 нива. Транспедикуларна стабилизация за открита хирургична техника </t>
  </si>
  <si>
    <t>N16162030000019</t>
  </si>
  <si>
    <t xml:space="preserve">3 нива. Транспедикуларна стабилизация за открита хирургична техника </t>
  </si>
  <si>
    <t>N16162030000020</t>
  </si>
  <si>
    <t xml:space="preserve">4 нива. Транспедикуларна стабилизация за открита хирургична техника </t>
  </si>
  <si>
    <t>N16162050000019</t>
  </si>
  <si>
    <t xml:space="preserve">5 нива. Транспедикуларна стабилизация за открита хирургична техника </t>
  </si>
  <si>
    <t>N16162050000020</t>
  </si>
  <si>
    <t>1 ниво. Транспедикуларна  стабилизация за перкутанна хирургична техника</t>
  </si>
  <si>
    <t>N16162020000006</t>
  </si>
  <si>
    <t>2 нива. Транспедикуларна  стабилизация за перкутанна хирургична техника</t>
  </si>
  <si>
    <t>N16162040000012</t>
  </si>
  <si>
    <t>Титаниева мултиаксиална или фиксирана плака за стабилизаране</t>
  </si>
  <si>
    <t xml:space="preserve">Лумбален кейдж от PEEK/POLY ETHER KETON </t>
  </si>
  <si>
    <t xml:space="preserve">Перкутанна вертебропластика </t>
  </si>
  <si>
    <t>N16163010000014</t>
  </si>
  <si>
    <t xml:space="preserve">Костен цимент </t>
  </si>
  <si>
    <t>Костен цимент, високо- вискозен, рентгеноконтрастен</t>
  </si>
  <si>
    <t>Заключваща плака за LISS плака за дистално бедро</t>
  </si>
  <si>
    <t>Заключваща плака за LISS плака за латерална проксимална тибия</t>
  </si>
  <si>
    <t xml:space="preserve">Заключващ винт </t>
  </si>
  <si>
    <t>Кортикален винт</t>
  </si>
  <si>
    <t>Синтетична резорбируема дура</t>
  </si>
  <si>
    <t>Синтетична резорбируема дура с размер 30х40 мм</t>
  </si>
  <si>
    <t>Синтетична резорбируема дура с размер 40х60 мм</t>
  </si>
  <si>
    <t>Синтетична резорбируема дура с размер 60х60 мм</t>
  </si>
  <si>
    <t>Синтетична резорбируема дура с размер 60х80 мм</t>
  </si>
  <si>
    <t>Синтетична резорбируема дура с размер 60х140 мм</t>
  </si>
  <si>
    <t>Синтетична резорбируема дура с размер 80х80 мм</t>
  </si>
  <si>
    <t>Антиадхезионен гел</t>
  </si>
  <si>
    <t>Антиадхезионен гел от 1,5 мл.</t>
  </si>
  <si>
    <t>Антиадхезионен гел от 3 мл.</t>
  </si>
  <si>
    <t>Титаниева мрежа</t>
  </si>
  <si>
    <t>Титаниева мрежа 50х50 мм с 4 винта</t>
  </si>
  <si>
    <t>Титаниева мрежа 100х100 мм с 8 винта</t>
  </si>
  <si>
    <t>Титаниева мрежа 100х150 мм с 10 винта</t>
  </si>
  <si>
    <t>Титаниева мрежа 150х150 мм с 10 винта</t>
  </si>
  <si>
    <t>Система за торако-лумбална стабилизация</t>
  </si>
  <si>
    <t>Система за задна торако-лумбална спинална фиксация - къса</t>
  </si>
  <si>
    <t>Система за задна торако-лумбална спинална фиксация - средна</t>
  </si>
  <si>
    <t>Система за задна торако-лумбална спинална фиксация - дълга</t>
  </si>
  <si>
    <t>Плаки и кейдж за предна шийна стабилизация</t>
  </si>
  <si>
    <t>Предна шийна стабилизация с PEKK кейдж</t>
  </si>
  <si>
    <t xml:space="preserve">Външен вентрикуларен дренаж </t>
  </si>
  <si>
    <t>Лицево - челюстна хирургия  - Facial</t>
  </si>
  <si>
    <t>Права плака 4 отвора дебелина 0,4 мм, 0,5 мм, 0,7 мм</t>
  </si>
  <si>
    <t>Права плака 6 отвора дебелина 0,4 мм</t>
  </si>
  <si>
    <t>Права плака 8 отвора дебелина 0,5 мм, 0,7 мм</t>
  </si>
  <si>
    <t>Права плака 12 отвора дебелина 0,4 мм, 0,5 мм, 0,7 мм</t>
  </si>
  <si>
    <t>Права плака 20 отвора дебелина 0,5 мм, 0,7 мм</t>
  </si>
  <si>
    <t>Y - плака 5 отвора дебелина  0,4 мм, 0,5 мм, 0,7 мм</t>
  </si>
  <si>
    <t>Двойна Y- плака 6 отвора дебелина 0,4 мм, 0,5 мм, 0,7 мм</t>
  </si>
  <si>
    <t>X- плака 5 отвора дебелина 0,4 мм, 0,5 мм, 0,7 мм</t>
  </si>
  <si>
    <t>Квадратна плака  4 отвора дебелина 0,4 мм, 0,5 мм, 0,7 мм</t>
  </si>
  <si>
    <t>Матрична плака 6 отвора, дебелина 0,5 мм</t>
  </si>
  <si>
    <t>Матрична плака 8 отвора, дебелина 0,5 мм, 0,7 мм</t>
  </si>
  <si>
    <t>Орбитална плака 6 отвора дебелина 0,4 мм, 0,5 мм, 0,7 мм</t>
  </si>
  <si>
    <t>Орбитална плака 8 отвора дебелина 0,4 мм, 0,5 мм, 0,7 мм</t>
  </si>
  <si>
    <t>Орбитална плака 12 отвора дебелина  0,5 мм, 0,7 мм</t>
  </si>
  <si>
    <t>L-плака лява 90° 4 отвора дебелина  0,5 мм, 0,7 мм</t>
  </si>
  <si>
    <t>L-плака дясна 90° 4 отвора дебелина  0,5 мм, 0,7 мм</t>
  </si>
  <si>
    <t>L-плака лява 90° 5 отвора дебелина  0,5 мм, 0,7 мм</t>
  </si>
  <si>
    <t>L-плака дясна 90° 5 отвора дебелина  0,5 мм, 0,7 мм</t>
  </si>
  <si>
    <t>L-плака дясна 100° 4 отвора дебелина  0,5 мм, 0,7 мм</t>
  </si>
  <si>
    <t>L-плака лява 100° 5 отвора дебелина  0,5 мм, 0,7 мм</t>
  </si>
  <si>
    <t>L-плака дясна 100° 5 отвора дебелина  0,5 мм, 0,7 мм</t>
  </si>
  <si>
    <t>Винтове фасциални ф 1,5 самопробивни, дължини 3,4,5,6,8,10,12 мм</t>
  </si>
  <si>
    <t>Лицево - челюстна хирургия  - Orthognatic</t>
  </si>
  <si>
    <t>L- плака двустранна 90° 4 отвора дебелина 0,8 и 1 мм</t>
  </si>
  <si>
    <t>L- плака двустранна 100° 4 отвора дебелина 0,8 и 1 мм</t>
  </si>
  <si>
    <t>L- плака двустранна 100° 6 отвора дебелина 0,8 и 1 мм</t>
  </si>
  <si>
    <t>L- плака двустранна 110° 4 отвора дебелина 0,8 и 1 мм</t>
  </si>
  <si>
    <t>Права плака 4 отовора дебелина 0,8 и 1 мм</t>
  </si>
  <si>
    <t>Права плака 6 отовора дебелина 0,8 и 1 мм</t>
  </si>
  <si>
    <t>Права плака 10 отовора дебелина 0,8 и 1 мм</t>
  </si>
  <si>
    <t>Права плака 18 отовора дебелина 0,8 и 1 мм</t>
  </si>
  <si>
    <t>Права плака 20 отовора дебелина 0,8 и 1 мм</t>
  </si>
  <si>
    <t>Z - плака двустранна 4 отвора дебелина 0,8 и 1 мм</t>
  </si>
  <si>
    <t>Двойно компресивна  4 отвора дебелина 0,8 и 1 мм</t>
  </si>
  <si>
    <t>Х - плака за брадичка</t>
  </si>
  <si>
    <t xml:space="preserve">Двойна Y- плака </t>
  </si>
  <si>
    <t>Квадратна плака 4  отовора</t>
  </si>
  <si>
    <t>Двойна квадратна плака 6 отвора</t>
  </si>
  <si>
    <t>Огъната L - плака лява 4 отовора</t>
  </si>
  <si>
    <t>Огъната L - плака дясна 4 отовора</t>
  </si>
  <si>
    <t>Винтове лицево-челюстни ф 1,95 самопробивни, дължини 3,4,5,6,8,10,12 мм</t>
  </si>
  <si>
    <t>Лицево - челюстна хирургия  - Mandible</t>
  </si>
  <si>
    <t>Мандибуларна права плака  4 отвора  дебелина 1,5 или 2,00 мм</t>
  </si>
  <si>
    <t>Мандибуларна права плака 6 отвора дебелина 1,5 или 2,00 мм</t>
  </si>
  <si>
    <t>Мандибуларна права плака 8 отвора дебелина 1,5 или 2,00 мм</t>
  </si>
  <si>
    <t>Рекоструктивна плака права 17 отвора дебелина 2,00 или 2,6 мм</t>
  </si>
  <si>
    <t>Рекоструктивна плака права 23 отвора дебелина 2,00 или 2,6 мм</t>
  </si>
  <si>
    <t>Рекоструктивна плака права 28 отвора дебелина 2,00 или 2,6 мм</t>
  </si>
  <si>
    <t>Мандибуларна компресивна плака 4 отвора дебелина 1,5 или 2,00 мм</t>
  </si>
  <si>
    <t>Мандибуларна компресивна плака 6 отвора дебелина 1,5 или 2,00 мм</t>
  </si>
  <si>
    <t>Мандибуларна компресивна ъглова плака 4 отвора дебелина 1,5 или 2,00 мм</t>
  </si>
  <si>
    <t>Мандибуларна компресивна ъглова плака 6 отвора дебелина 1,5 или 2,00 мм</t>
  </si>
  <si>
    <t>Мандибуларна компресивна ъглова плака 8 отвора дебелина 1,5 или 2,00 мм</t>
  </si>
  <si>
    <t>Мандибуларна извита компресивна плака 6 отвора дебелина 1,5 или 2,00 мм</t>
  </si>
  <si>
    <t>Рекоструктивна плака лява 16 отвора дебелина 2,00 или 2,6 мм</t>
  </si>
  <si>
    <t>Рекоструктивна плака дясна 16 отвора дебелина 2,00 или 2,6 мм</t>
  </si>
  <si>
    <t>Рекоструктивна плака лява 20 отвора дебелина 2,00 или 2,6 мм</t>
  </si>
  <si>
    <t>Рекоструктивна плака дясна 20 отвора дебелина 2,00 или 2,6 мм</t>
  </si>
  <si>
    <t>Рекоструктивна плака цяла 27 отвора дебелина 2,00 или 2,6 мм</t>
  </si>
  <si>
    <t>Мандибуларна права плака 6 отвора заключваща дебелина 2,00 или 2,6 мм</t>
  </si>
  <si>
    <t>Мандибуларна права плака 12 отвора заключваща дебелина 2,00 или 2,6 мм</t>
  </si>
  <si>
    <t>Реконструктивна плака права 17 отвора заключваща дебелина 2,00 или 2,6 мм</t>
  </si>
  <si>
    <t>Реконструктивна плака права 23 отвора заключваща с 2,00 или 2,6 мм</t>
  </si>
  <si>
    <t>Реконструктивна плака права 28 отвора заключваща с 2,00 или 2,6 мм</t>
  </si>
  <si>
    <t>Мандибуларна извита плака 4 отвора заключваща дебелина 2 мм</t>
  </si>
  <si>
    <t>Мандибуларна извита плака 6 отвора заключваща дебелина 2 мм</t>
  </si>
  <si>
    <t>Мандибуларна ъглова плака 6 отвора заключваща  дебелина 2 мм</t>
  </si>
  <si>
    <t>Реконструктивна плака лява 16 отвора заключваща дебелина 2,00 или 2,6 мм</t>
  </si>
  <si>
    <t>Реконструктивна плака дясна 16 отвора заключваща дебелина 2,00 или 2,6 мм</t>
  </si>
  <si>
    <t>Реконструктивна плака лява 20 отвора заключваща дебелина 2,00 или 2,6 мм</t>
  </si>
  <si>
    <t>Реконструктивна плака дясна 20 отвора заключваща дебелина 2,00 или 2,6 мм</t>
  </si>
  <si>
    <t>Реконструктивна плака цяла 27 отвора заключваща дебелина 2,00 или 2,6 мм</t>
  </si>
  <si>
    <t>Винтове мандибуларни ф 2 мм самонарезен, дължина от 4 мм  до 20 мм</t>
  </si>
  <si>
    <t>Заключващ винт за мандибула  ф 2,3 мм дължина от 4 мм до 20 мм</t>
  </si>
  <si>
    <t>Лицево - челюстна хирургия  -  Neuro</t>
  </si>
  <si>
    <t>Калвариум плака 6 отовора диаметър 8 мм, 15 мм, 24 мм, дебелина 0,4 мм</t>
  </si>
  <si>
    <t>Кръгла плака 6 отвора диаметър 12 мм, 15 мм, 17 мм, 24 мм, дебелина 0,4 мм</t>
  </si>
  <si>
    <t>Кръгла слот плака 5 отовора, диаметър 12 мм, 15 мм, 17 мм, 24 мм, дебелина 0,4 мм</t>
  </si>
  <si>
    <t>Орбитална мрежа 6 отовора, дебелина  0,4 мм</t>
  </si>
  <si>
    <t>Темпорална мрежа 9 отвора, дебелина 0,4 мм</t>
  </si>
  <si>
    <t>Винтове невро ф 1,5 самопробивни, дължини 3,4,5 мм</t>
  </si>
  <si>
    <t>Изделия за тораколумбален отдел</t>
  </si>
  <si>
    <t>Трансверзален конектор T-connector</t>
  </si>
  <si>
    <t>Фенестрирана система за едно ниво Ø 5.5; 6.5; 7.5 и 8.5 mm. Дължина 25-90 m</t>
  </si>
  <si>
    <t>Цимент - нискотемпературен цимент 21 гр.</t>
  </si>
  <si>
    <t>Изделия за шиен отдел</t>
  </si>
  <si>
    <t>Фиксация на Денс / винтове за транфасетна стабилизация Ø 3,5/4,5 30/60 mm</t>
  </si>
  <si>
    <t>Ликводренажни изделия</t>
  </si>
  <si>
    <t>Катетри вентрикулни; перитонеални ВД 1,1/1,4 mm ВнД 2,2/2,7 mm с Bactiseal</t>
  </si>
  <si>
    <t>Други неврохирургични изделия</t>
  </si>
  <si>
    <t>Мозъчна обвивка DuraGen</t>
  </si>
  <si>
    <t>Дурален силант - уплътнител за дурален шев 3мл., 5 мл. DuraSeal; DuraSeal Xact</t>
  </si>
  <si>
    <t>Омрежена кожна присадка - омрежена колагенова матрица  10/12,50 см.</t>
  </si>
  <si>
    <t>Консултация със специалист микробиолог</t>
  </si>
  <si>
    <t>Консултация със специалист вирусолог</t>
  </si>
  <si>
    <t>Изследване на секрет от генитална система за Център по репродуктивна медицина – посявка за банална микробна флора, цветен микроскопски препарат, изследване за трихомони, изследване за Кандида,антибиограма при изолиран патоген</t>
  </si>
  <si>
    <t xml:space="preserve">Пакетно изследване на секрет от генитална система за Център  по репродуктивна медицина – посявка за банална микробна флора, цветен микроскопски препарат, изследване за трихомони, изследване за Кандида, изследване за урогенитални микоплазми, антибиограма при изолиран патоген </t>
  </si>
  <si>
    <t>КОНСУМАТИВ по опис на следваща страница</t>
  </si>
  <si>
    <t>Вторичен преглед от хабилитирано лице /професор, доцент и др./в рамките на 30 дни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</si>
  <si>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</si>
  <si>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 xml:space="preserve">АКР </t>
  </si>
  <si>
    <t>03.9.59.</t>
  </si>
  <si>
    <t>ДНК фрагментация на сперматозоиди</t>
  </si>
  <si>
    <t>03.09.60.</t>
  </si>
  <si>
    <t>Обработка с микрофлуидни чипове Fertile</t>
  </si>
  <si>
    <t>03.7.12.</t>
  </si>
  <si>
    <t>Комисия за установяване на мозъчна смърт /първична/</t>
  </si>
  <si>
    <t>03.7.13.</t>
  </si>
  <si>
    <t>Комисия за установяване на мозъчна смърт /вторична/</t>
  </si>
  <si>
    <t xml:space="preserve"> ТОРАКОЛУМБАЛНИ СТАБИЛИЗАЦИИ</t>
  </si>
  <si>
    <t>Комплект</t>
  </si>
  <si>
    <t xml:space="preserve"> Шийна плака</t>
  </si>
  <si>
    <t>Задна шийна винтова стабилизация без захващане на черепа</t>
  </si>
  <si>
    <t>Задна шийна винтова стабилизация със захващане на черепа</t>
  </si>
  <si>
    <t xml:space="preserve">ДРУГИ МЕДИЦИНСКИ ИЗДЕЛИЯ ЗА НЕВРОХИРУРГИЯ </t>
  </si>
  <si>
    <t>Саморегулираща ликводренажна клапна  система 18 до 30 мл/ч</t>
  </si>
  <si>
    <t>Ликводренажна клапна система с фиксирано налягане</t>
  </si>
  <si>
    <t>Лумбоперитонеална ликводренажна клапна система</t>
  </si>
  <si>
    <t>Програмируема клапа</t>
  </si>
  <si>
    <t>Други</t>
  </si>
  <si>
    <t>Антимикробно инцизионно фолио 10х20 см</t>
  </si>
  <si>
    <t>Антимикробно инцизионно фолио 34х35 см</t>
  </si>
  <si>
    <t>Антимикробно инцизионно фолио 56х60 см</t>
  </si>
  <si>
    <t>Антимикробно инцизионно фолио 56х45 см</t>
  </si>
  <si>
    <t>Антимикробно инцизионно фолио 56х85 см</t>
  </si>
  <si>
    <t>КОНСУМАТИВ по опис на следваща страница код 1060</t>
  </si>
  <si>
    <t>03.27.10.</t>
  </si>
  <si>
    <t>Преглед от специалист за медицинско свидетелство</t>
  </si>
  <si>
    <t>Спинална хирургия на шиен отдел</t>
  </si>
  <si>
    <t>Заместител на прешлено тяло с вградена плака и стандартни винтове</t>
  </si>
  <si>
    <t>Заместител на прешлено тяло с вградена плака и експандъбъл винтове</t>
  </si>
  <si>
    <t>Спинална хирургия на тораколумбален отдел</t>
  </si>
  <si>
    <t>Моно- или полисегментна гръбначна стабилизация, вкл. 4 винта</t>
  </si>
  <si>
    <t>Полисегментна гръбначна стабилизация, вкл. 6 винта</t>
  </si>
  <si>
    <t>Полисегментна гръбначна стабилизация, вкл. 8 винта</t>
  </si>
  <si>
    <t>Полисегментна гръбначна стабилизация, вкл. 10 винта</t>
  </si>
  <si>
    <t xml:space="preserve">Система за вертебропластика </t>
  </si>
  <si>
    <t>Механичен съшивател /стаплер/ за еднократна употреба</t>
  </si>
  <si>
    <t>Пълнители за механични ушиватели за еднократна употреба</t>
  </si>
  <si>
    <t>Ендоскопски ушивател</t>
  </si>
  <si>
    <t>Пълнители за едноскопски ушиватели</t>
  </si>
  <si>
    <t>CI 512 Cochlear  implant with Contour advance electrode kit / Cochlear nucleus CP 1150 sound processor /KANSO2/, Cochlear Limited</t>
  </si>
  <si>
    <t>CI 512/522 Cochlear  implant with Contour advance electrode kit / Cochlear nucleus CP 1000 sound processor /Nucleus7/, Cochlear Limited</t>
  </si>
  <si>
    <t>Cochlear Nucleus CP 1000 sound processor /Nucleus 7/, Cochlear Limited</t>
  </si>
  <si>
    <t>Cochlear Nucleus CP 1150 sound processor /KANSO2/, Cochlear Limited</t>
  </si>
  <si>
    <t>S07071000000033</t>
  </si>
  <si>
    <t>S07071000000050</t>
  </si>
  <si>
    <t>S07072000000017</t>
  </si>
  <si>
    <t>S07073000000012</t>
  </si>
  <si>
    <t>S07073000000009</t>
  </si>
  <si>
    <t>M05053010000010</t>
  </si>
  <si>
    <t>M05051030000016</t>
  </si>
  <si>
    <t>M05052010000008</t>
  </si>
  <si>
    <t>03.2.04.</t>
  </si>
  <si>
    <t>03.19.05.</t>
  </si>
  <si>
    <t>Престой до 24 часа и санитарно-хигиенна обработка на пациент, починал в друго лечебно заведение</t>
  </si>
  <si>
    <t>03.24.06.</t>
  </si>
  <si>
    <t>Избор на ендоскопист</t>
  </si>
  <si>
    <t>03.09.61.</t>
  </si>
  <si>
    <t>Репродуктивно донорство</t>
  </si>
  <si>
    <t>03.4.12.</t>
  </si>
  <si>
    <t>Повикване на лекар извън работното му време въз основа на подадена спешна заявка за кръвни продукти</t>
  </si>
  <si>
    <t>Разчитане на хистологичен резултат</t>
  </si>
  <si>
    <t>Изготвяне на хистологично блокче</t>
  </si>
  <si>
    <t>01.18.1</t>
  </si>
  <si>
    <t>01.18.2</t>
  </si>
  <si>
    <t>Такса за съхранение и архивиране на документация за клинично проучване</t>
  </si>
  <si>
    <t>Такса за съхранение и архивиране на документация за клинично проучване за срок 15 години</t>
  </si>
  <si>
    <t>Такса за съхранение и архивиране на документация за клинично проучване за срок 25 години</t>
  </si>
  <si>
    <t>03.21.04.</t>
  </si>
  <si>
    <t>03.21.05.</t>
  </si>
  <si>
    <t>03.21.06.</t>
  </si>
  <si>
    <t>03.21.07.</t>
  </si>
  <si>
    <t>03.21.08.</t>
  </si>
  <si>
    <t>03.21.09.</t>
  </si>
  <si>
    <t>03.21.10.</t>
  </si>
  <si>
    <t>03.21.11.</t>
  </si>
  <si>
    <t>Избор на екип за нерадикално отстраняване на матката (абдоминален, вагинален достъп, LAVN)</t>
  </si>
  <si>
    <t>Избор на екип за оперативни интервенции чрез коремен достъп</t>
  </si>
  <si>
    <t>Избор на екип за диагностична лапароскопия</t>
  </si>
  <si>
    <t>Избор на екип оперативна лапароскопия (кистектомия, салпингография)</t>
  </si>
  <si>
    <t>Избор на екип на оперативни процедури за задържане на бременност или състояние след операция на маточна шийка (конизация, ампутация, трахелектомия)</t>
  </si>
  <si>
    <t>Избор на екип за оперативни интервенции чрез долен достъп за отстраняване на болестни изменения на ЖПО (абразио пробатория)</t>
  </si>
  <si>
    <t>Избор на екип за диагностична хистероскопия</t>
  </si>
  <si>
    <t>Избор на екип за оперативна хистероскопия</t>
  </si>
  <si>
    <t>03.21.12.</t>
  </si>
  <si>
    <t>Избор на екип за екстирпация или марсупиелизация на Бартолинова жлеза</t>
  </si>
  <si>
    <t>03.21.13.</t>
  </si>
  <si>
    <t>03.21.14.</t>
  </si>
  <si>
    <t>03.21.15.</t>
  </si>
  <si>
    <t>03.21.16.</t>
  </si>
  <si>
    <t>03.21.17.</t>
  </si>
  <si>
    <t>03.21.18.</t>
  </si>
  <si>
    <t>03.21.19.</t>
  </si>
  <si>
    <t>Избор на лекар за оперативни интервенции чрез коремен достъп</t>
  </si>
  <si>
    <t>Избор на лекар за нерадикално отстраняване на матката (абдоминален достъп)</t>
  </si>
  <si>
    <t>Избор на лекар за диагностична лапароскопия</t>
  </si>
  <si>
    <t>Избор на лекар за оперативна лапароскопия</t>
  </si>
  <si>
    <t>Избор на лекар за оперативни интервенции чрез долен достъп за отстраняване на болестни изменения на ЖПО</t>
  </si>
  <si>
    <t>Избор на лекар за диагностична хистероскопия</t>
  </si>
  <si>
    <t>Избор на лекар за оперативна хистероскопия</t>
  </si>
  <si>
    <t>03.21.20.</t>
  </si>
  <si>
    <t>Избор на лекар за конизация</t>
  </si>
  <si>
    <t>03.21.21.</t>
  </si>
  <si>
    <t>Избор на лекар при корекции на тазова (перинеална) статика и/или незадържане на урината</t>
  </si>
  <si>
    <t>03.21.22.</t>
  </si>
  <si>
    <t>03.21.23.</t>
  </si>
  <si>
    <t>Избор на лекар при корекции и възстановяване на анатомия при жената - лабиална пластика</t>
  </si>
  <si>
    <t>Избор на лекар при преждевременно прекъсване на бременността спонтанно или по медицински показания</t>
  </si>
  <si>
    <t>03.21.24.</t>
  </si>
  <si>
    <t>Поставяне на спирала</t>
  </si>
  <si>
    <t>03.21.25.</t>
  </si>
  <si>
    <t>Екстракция на спирала</t>
  </si>
  <si>
    <t>03.21.26.</t>
  </si>
  <si>
    <t xml:space="preserve">Биопсия </t>
  </si>
  <si>
    <t>03.21.27.</t>
  </si>
  <si>
    <t>Електрокоагулация на кодиломи</t>
  </si>
  <si>
    <t>03.21.28.</t>
  </si>
  <si>
    <t>Колпоскопия</t>
  </si>
  <si>
    <t>03.21.29.</t>
  </si>
  <si>
    <t>Вагиноскопия</t>
  </si>
  <si>
    <t>03.21.30.</t>
  </si>
  <si>
    <t>Електрокоагулация на маточна шийка</t>
  </si>
  <si>
    <t>03.21.31.</t>
  </si>
  <si>
    <t>03.21.32.</t>
  </si>
  <si>
    <t>пунктиране и цитологично изследване на асцитна течност</t>
  </si>
  <si>
    <t>03.21.33.</t>
  </si>
  <si>
    <t>Акушеро-гинекологичен преглед NST с разчитане</t>
  </si>
  <si>
    <t>03.21.34.</t>
  </si>
  <si>
    <t>Консултация с лекар по документи</t>
  </si>
  <si>
    <t>03.21.35.</t>
  </si>
  <si>
    <t>03.21.36.</t>
  </si>
  <si>
    <t>Платен преглед преди интерупцио</t>
  </si>
  <si>
    <t>03.21.37.</t>
  </si>
  <si>
    <t>03.21.38.</t>
  </si>
  <si>
    <t>Медикаментозен аборт</t>
  </si>
  <si>
    <t>03.21.39.</t>
  </si>
  <si>
    <t>Амбулаторно лечение на раневи постоперативни усложнения</t>
  </si>
  <si>
    <t>03.21.40.</t>
  </si>
  <si>
    <t>Инцизия на Бартолинова жлеза</t>
  </si>
  <si>
    <t>03.21.41.</t>
  </si>
  <si>
    <t>Сваляне на конци на външен гинекологично опериран пациент</t>
  </si>
  <si>
    <t>02.50.</t>
  </si>
  <si>
    <t>Проверка на електрокардиостимулатор</t>
  </si>
  <si>
    <t>03.22.04.</t>
  </si>
  <si>
    <t>Ехография на щитовидна жлеза</t>
  </si>
  <si>
    <t>03.10.10.</t>
  </si>
  <si>
    <t>Интравенозна инфузия на биологичен медикамент</t>
  </si>
  <si>
    <t>03.10.11.</t>
  </si>
  <si>
    <t>Интравенозна инфузия с инжектомат</t>
  </si>
  <si>
    <t>03.10.12.</t>
  </si>
  <si>
    <t>03.10.13.</t>
  </si>
  <si>
    <t xml:space="preserve">Поставяне на временен съдов катетър за провеждане на диализна процедура извън обхвата на РЗОК       </t>
  </si>
  <si>
    <t>03.20.07.</t>
  </si>
  <si>
    <t>ЦЕНИ ОТДЕЛЕНИЕ ПО ХИРУРГИЯ КОД 03.24</t>
  </si>
  <si>
    <t>03.25.09.</t>
  </si>
  <si>
    <t>Малка оперативна интервенция</t>
  </si>
  <si>
    <t>03.25.10.</t>
  </si>
  <si>
    <t>Запис на ДСТ /NST/ амбулаторно</t>
  </si>
  <si>
    <t xml:space="preserve">Пасивни упражнения  1 крайник - 8лв, 2 крайника 16 лв.                                            </t>
  </si>
  <si>
    <t>03.15.01.6.</t>
  </si>
  <si>
    <t>УПР в клетката на Роше</t>
  </si>
  <si>
    <t>03.3.01.5.</t>
  </si>
  <si>
    <t>Рентгенография на череп 1 проекция</t>
  </si>
  <si>
    <t>Рентгенография на череп 2 проекции</t>
  </si>
  <si>
    <t>03.3.01.6.</t>
  </si>
  <si>
    <t>03.3.01.7.</t>
  </si>
  <si>
    <t>Рентгенография на синуси</t>
  </si>
  <si>
    <t>03.3.01.8.</t>
  </si>
  <si>
    <t>Рентгенография на прешлени 1 проекция</t>
  </si>
  <si>
    <t>03.3.01.9.</t>
  </si>
  <si>
    <t>Рентгенография на прешлени 2 проекции</t>
  </si>
  <si>
    <t xml:space="preserve">Обзорна рентгенография на корем					/абдомен   </t>
  </si>
  <si>
    <t>03.3.01.10.</t>
  </si>
  <si>
    <t>Рентгенография на тазобедрена става (ТБС)</t>
  </si>
  <si>
    <t>03.3.01.11.</t>
  </si>
  <si>
    <t>Рентгенография на таз</t>
  </si>
  <si>
    <t>03.3.01.12.</t>
  </si>
  <si>
    <t>Рентгенография на рамо</t>
  </si>
  <si>
    <t>03.3.01.13.</t>
  </si>
  <si>
    <t>Рентгенография на длан, китка, лак, става - 1 проекция</t>
  </si>
  <si>
    <t>03.3.01.14.</t>
  </si>
  <si>
    <t>Рентгенография на длан, китка, лак, става - 2 проекции</t>
  </si>
  <si>
    <t>03.3.01.15.</t>
  </si>
  <si>
    <t>Рентгенография на бедро, коляно, подбедрица, глезен, стъпало 1 проекция</t>
  </si>
  <si>
    <t>03.3.01.16.</t>
  </si>
  <si>
    <t>Рентгенография на бедро, коляно, подбедрица, глезен, стъпало 2 проекции</t>
  </si>
  <si>
    <t>03.27.11.</t>
  </si>
  <si>
    <t>Преглед с дерматоскоп и консултация от лекар специалист по КВБ</t>
  </si>
  <si>
    <t>ЦЕНИ НА ОТДЕЛЕНИЕ ПО КАРДИОЛОГИЯ 03.28</t>
  </si>
  <si>
    <t>03.28.01.</t>
  </si>
  <si>
    <t>Първичен преглед от кардиолог</t>
  </si>
  <si>
    <t>03.28.02.</t>
  </si>
  <si>
    <t>Вторичен преглед от кардиолог</t>
  </si>
  <si>
    <t>03.28.03.</t>
  </si>
  <si>
    <t>03.28.04.</t>
  </si>
  <si>
    <t>03.28.05.</t>
  </si>
  <si>
    <t>Инжекция подкожна</t>
  </si>
  <si>
    <t>03.28.06.</t>
  </si>
  <si>
    <t>Инжекция мускулна</t>
  </si>
  <si>
    <t>03.28.07.</t>
  </si>
  <si>
    <t>Инжекция венозна</t>
  </si>
  <si>
    <t>03.28.08.</t>
  </si>
  <si>
    <t>Вливания венозни</t>
  </si>
  <si>
    <t>03.28.09.</t>
  </si>
  <si>
    <t>Поставяне на абокат</t>
  </si>
  <si>
    <t>03.28.10.</t>
  </si>
  <si>
    <t>03.28.11.</t>
  </si>
  <si>
    <t>ЕКГ+разчитане</t>
  </si>
  <si>
    <t>03.28.12.</t>
  </si>
  <si>
    <t>ЕКГ-холтер (мониториране) 12ч.</t>
  </si>
  <si>
    <t>03.28.13.</t>
  </si>
  <si>
    <t>ЕКГ 24ч. Запис</t>
  </si>
  <si>
    <t>03.28.14.</t>
  </si>
  <si>
    <t>03.28.15.</t>
  </si>
  <si>
    <t>03.28.16.</t>
  </si>
  <si>
    <t>Сърдечно съдов тест (велоергометър)</t>
  </si>
  <si>
    <t>03.28.17.</t>
  </si>
  <si>
    <t>ЦЕНИ В КОНСУЛТАТИВЕН КАРДИОЛОГИЧЕН КАБИНЕТ 03.29.</t>
  </si>
  <si>
    <t>03.29.01.</t>
  </si>
  <si>
    <t>03.29.02.</t>
  </si>
  <si>
    <t>03.29.03.</t>
  </si>
  <si>
    <t>03.29.04.</t>
  </si>
  <si>
    <t>03.29.05.</t>
  </si>
  <si>
    <t>03.29.06.</t>
  </si>
  <si>
    <t>03.29.07.</t>
  </si>
  <si>
    <t>03.29.08.</t>
  </si>
  <si>
    <t>03.29.09.</t>
  </si>
  <si>
    <t>03.29.10.</t>
  </si>
  <si>
    <t>03.29.11.</t>
  </si>
  <si>
    <t>03.29.12.</t>
  </si>
  <si>
    <t>03.29.13.</t>
  </si>
  <si>
    <t>03.29.14.</t>
  </si>
  <si>
    <t>03.26.06.</t>
  </si>
  <si>
    <t>03.26.07.</t>
  </si>
  <si>
    <t>Първичен преглед от хабилитирано лице /професор, доцент, д.м. и други/</t>
  </si>
  <si>
    <t>03.26.08.</t>
  </si>
  <si>
    <t>03.26.09.</t>
  </si>
  <si>
    <t>Първичен преглед от лекар без специалист</t>
  </si>
  <si>
    <t xml:space="preserve">Нервно мускулна блокада						  </t>
  </si>
  <si>
    <t>03.25.11.</t>
  </si>
  <si>
    <t>Първичен преглед от хабилитирано лице /професор, доцент и други/</t>
  </si>
  <si>
    <t>03.25.12.</t>
  </si>
  <si>
    <t>03.25.13.</t>
  </si>
  <si>
    <t>03.25.14.</t>
  </si>
  <si>
    <t>Вторичен преглед от хабилитирано лице /професор, доцент и други/ в рмките на 30 дни</t>
  </si>
  <si>
    <t>03.25.15.</t>
  </si>
  <si>
    <t>03.25.16.</t>
  </si>
  <si>
    <t>Вторичен преглед от лекар без специалист</t>
  </si>
  <si>
    <t>03.25.17.</t>
  </si>
  <si>
    <t>03.25.18.</t>
  </si>
  <si>
    <t>03.25.19.</t>
  </si>
  <si>
    <t>03.25.20.</t>
  </si>
  <si>
    <t>03.25.21.</t>
  </si>
  <si>
    <t>03.25.22.</t>
  </si>
  <si>
    <t xml:space="preserve">Превръзка на рана </t>
  </si>
  <si>
    <t>03.25.23.</t>
  </si>
  <si>
    <t>Индивидуален пост от санитар</t>
  </si>
  <si>
    <t>03.25.24.</t>
  </si>
  <si>
    <t>Урологичен преглед - пакет вкл. Ехография на ПОС</t>
  </si>
  <si>
    <t>Антеградна пиелоуретерография</t>
  </si>
  <si>
    <t>03.16.04.</t>
  </si>
  <si>
    <t>03.16.05.</t>
  </si>
  <si>
    <t>03.16.06.</t>
  </si>
  <si>
    <t>03.16.07.</t>
  </si>
  <si>
    <t>03.8.07.</t>
  </si>
  <si>
    <t>Придружител за ден престой без ползване на болнично легло в обиковена стая</t>
  </si>
  <si>
    <t>03.8.08.</t>
  </si>
  <si>
    <t>Подобрени битови условия на ден</t>
  </si>
  <si>
    <t>03.8.09.</t>
  </si>
  <si>
    <t>Придружител за ден престой с ползване на болнично легло</t>
  </si>
  <si>
    <t>03.8.10.</t>
  </si>
  <si>
    <t>Индивидуален пост от акушерка</t>
  </si>
  <si>
    <t>03.8.11.</t>
  </si>
  <si>
    <t>03.10.14.</t>
  </si>
  <si>
    <t>03.28.18.</t>
  </si>
  <si>
    <t>Проверка на пейсмейкър</t>
  </si>
  <si>
    <t>03.7.04.01</t>
  </si>
  <si>
    <t xml:space="preserve">Сеанс на ХБО 							60 минути </t>
  </si>
  <si>
    <t xml:space="preserve">Сеанс на ХБО 							40 минути </t>
  </si>
  <si>
    <t>Прекъсване на бременност по желание (интерупцио)</t>
  </si>
  <si>
    <t>01.38.</t>
  </si>
  <si>
    <t>Обработка на медицински отпадъци</t>
  </si>
  <si>
    <t>кг</t>
  </si>
  <si>
    <t>Спермограма със система за компютърно-асистиран спермален анализ CASA</t>
  </si>
  <si>
    <t xml:space="preserve">Съхранение за 6 месеца на генетичен материал в криобанката </t>
  </si>
  <si>
    <t>03.9.62.</t>
  </si>
  <si>
    <t>Заключение по документи от уролог</t>
  </si>
  <si>
    <t>Ехографско изследване на тестиси от уролог</t>
  </si>
  <si>
    <t>03.9.63.</t>
  </si>
  <si>
    <t>Консултативен преглед от уролог</t>
  </si>
  <si>
    <t>03.9.64.</t>
  </si>
  <si>
    <t>Платен контролен преглед по желание на пациента (след приключило лечение в отделението, извън регламентираните два контролни прегледа)</t>
  </si>
  <si>
    <t>03.20.08.</t>
  </si>
  <si>
    <t>Консултация с лекар по документи или по телефон, с надлежно предоставена информация от оторизирано лице (лекар-ординатор или началник отделение)</t>
  </si>
  <si>
    <t>03.9.65.</t>
  </si>
  <si>
    <t>Среда за култивиране EmbtyoGen</t>
  </si>
  <si>
    <t xml:space="preserve">Избор на анестезиологичен екип за провеждане на анестезия /обща ендотрахеална, локорегионална, TIVA, RIVA, инхалационна анестезия </t>
  </si>
  <si>
    <t xml:space="preserve">Обезболяване на нормално раждане </t>
  </si>
  <si>
    <t>Гефрир									но изследване</t>
  </si>
  <si>
    <t xml:space="preserve">Цитологичен препарат от пункционен материал от телесна кухина за стъкло        </t>
  </si>
  <si>
    <t>Повторна спермограма по Крюгер в рамките на един месец</t>
  </si>
  <si>
    <t xml:space="preserve">Хетероинсеминация </t>
  </si>
  <si>
    <t xml:space="preserve">Фоликулна пункция със седиране и локална анестезия   </t>
  </si>
  <si>
    <t>1бр.в кутия</t>
  </si>
  <si>
    <t>Асферична трифокална мека/сгъваема/вътроочна леща - моноблок с дизайн на оптиката, предотвратяващ развитие на вторична катаракта</t>
  </si>
  <si>
    <t xml:space="preserve">Асферична мека вътреочна леща с удължен диапазон на зрение - моноблок. </t>
  </si>
  <si>
    <t xml:space="preserve">ТАЗОБЕДРЕНИ  И КОЛЯННИ ПРОТЕЗИ </t>
  </si>
  <si>
    <t>Еднополюсна циментна биартикуларна</t>
  </si>
  <si>
    <t>М05051020000064</t>
  </si>
  <si>
    <t>Еднополюсна циментна моноартикуларна</t>
  </si>
  <si>
    <t>M05051010000018</t>
  </si>
  <si>
    <t>Двуполюсна циментна със стандартна артикулация</t>
  </si>
  <si>
    <t>Двуполюсна хибридна с циментно стъбло и безциментна капсула със стандартна артикулация</t>
  </si>
  <si>
    <t>Двуполюсна хибридна с безциментна стъбло и циментнаа капсула със стандартна артикулация</t>
  </si>
  <si>
    <t>М05052010000001</t>
  </si>
  <si>
    <t>Двуполюсна хибридна с циментна капсула тип двойна мобилност със стандартна артикулация</t>
  </si>
  <si>
    <t>М05052010000038</t>
  </si>
  <si>
    <t>Еднополюсна безциментна биартикуларна</t>
  </si>
  <si>
    <t>Двуполюсна безциментна със стандартна артикулация</t>
  </si>
  <si>
    <t>Двуполюсна безциментна с артикулация с инлей редуциращ фрикцията</t>
  </si>
  <si>
    <t>Двуполюсна безциментна с артикулация с инлей и глава редуциращи  фрикцията</t>
  </si>
  <si>
    <t>Двуполюсна безциментна с артикулация с инлей редуциращ фрикцията и тапи за отворите на ацетабуларната капсула</t>
  </si>
  <si>
    <t>M05053030000010</t>
  </si>
  <si>
    <t>Двуполюсна безциментна с артикулация с инлей и глава, редуциращи фрикцията и тапи за отворите на ацетабуларната капсула</t>
  </si>
  <si>
    <t>Двуполюсна безциментна с артикулация с инлей и глава, редуциращи фрикцията тип керамика в керамика и тапи за отворите на ацетабуларната капсула</t>
  </si>
  <si>
    <t>Двуполюсна безциментна с капсула тип двойна мобилност със стандартна артикулация</t>
  </si>
  <si>
    <t>M05053010000042</t>
  </si>
  <si>
    <t>Двуполюсна безциментна с капсула с назъбена макроструктура  с инлей редуциращ  фрикцията</t>
  </si>
  <si>
    <t>M05053030000005</t>
  </si>
  <si>
    <t>Двуполюсна безциментна  с артикулация с ограничителен инлей, редуциращ фрикцията</t>
  </si>
  <si>
    <t>Ревизионна хибридна с модуларно безциментно стъбло и циментна капсула със станадартна артикулация</t>
  </si>
  <si>
    <t>M05055030000008/M05055030000013</t>
  </si>
  <si>
    <t xml:space="preserve">Ревизионна безциментна с модуларно безциментно стъбло и безциментна капсула със стандартна артикулация </t>
  </si>
  <si>
    <t>M05055030000006</t>
  </si>
  <si>
    <t>Цимент с антибиотик 40г.</t>
  </si>
  <si>
    <t>Ножче за осцилиращ резец 90 мм х 1,27 мм х 1,27 мм в три ширини - 13 мм, 19.05 мм и 25.4 мм</t>
  </si>
  <si>
    <t>Система за тотално колянно ендопротезиране с циментно закрепване без запазване на задна кръстна връзка</t>
  </si>
  <si>
    <t>Система за ревизионно колянно ендопротезиране без запазване на задна кръстна връзка</t>
  </si>
  <si>
    <t>M06064020000017</t>
  </si>
  <si>
    <t>Система за уникондилно колянно еднопротезиране с метален тибиален компонент</t>
  </si>
  <si>
    <t>M06061010000023</t>
  </si>
  <si>
    <t>Втулка за тибиален компонент материал -  Ti-6A1-4V сплав "или еквивалентно/и"</t>
  </si>
  <si>
    <t>Патела: материал -  UHMWPE "или еквивалентно/и</t>
  </si>
  <si>
    <t>N16162010000008</t>
  </si>
  <si>
    <t>N16162030000014</t>
  </si>
  <si>
    <t>N16161010000002</t>
  </si>
  <si>
    <t>N16161040000001</t>
  </si>
  <si>
    <t>N16161050000001</t>
  </si>
  <si>
    <t>N11110010000012</t>
  </si>
  <si>
    <t>N11110010000013</t>
  </si>
  <si>
    <t>МОНОФОКАЛНИ СТАНДАРТНИ  ВЪТРЕОЧНИ ЛЕЩИ ЛОТ 2</t>
  </si>
  <si>
    <t>1бр.</t>
  </si>
  <si>
    <t>ВИСКОСУБСТАНЦИИ  ЛОТ 2</t>
  </si>
  <si>
    <t>Полипропилен самофиксиращи се Progrip</t>
  </si>
  <si>
    <t>Ляво платно, самозалепящо, разкроено PP12x8DL</t>
  </si>
  <si>
    <t>Дясно платно, самозалепящо, разкроено  PP12x8DR</t>
  </si>
  <si>
    <t>Платно Самозалепващо PP15x9</t>
  </si>
  <si>
    <t>Еднократна употреба</t>
  </si>
  <si>
    <t>Лапароскопски клипси - полимерни M, L</t>
  </si>
  <si>
    <t>Механични съшиватели за еднократна употреба</t>
  </si>
  <si>
    <t>V24001000100057</t>
  </si>
  <si>
    <t>V24001000100058</t>
  </si>
  <si>
    <t>V24001000100059</t>
  </si>
  <si>
    <t>V24001000100060</t>
  </si>
  <si>
    <t>V24001000100061</t>
  </si>
  <si>
    <t>V24001000100062</t>
  </si>
  <si>
    <t>V24002000000047</t>
  </si>
  <si>
    <t>V24002000000048</t>
  </si>
  <si>
    <t>Полурезорбируемо платно за херниопластика от монофиламентен полиестер, самофиксиращи се progrip</t>
  </si>
  <si>
    <t>Parietex ProGrip 12x8 L</t>
  </si>
  <si>
    <t>Parietex ProGrip 12x8 R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</si>
  <si>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 при отворен перитонеум</t>
  </si>
  <si>
    <t>Ендоскопски дисектори за еднократна употреба , 31см дължина, 5мм диаметър, монополарна коагулация с финни браншове</t>
  </si>
  <si>
    <t>бр.</t>
  </si>
  <si>
    <t>Колянна ревизионна става Sigma</t>
  </si>
  <si>
    <t>M06064020000003</t>
  </si>
  <si>
    <t>Артроскопия и спортна медицина</t>
  </si>
  <si>
    <t>Конечен титаниев анкър/котва/, напълно резбован</t>
  </si>
  <si>
    <t>Копче за еднократна употреба с регулируема примка, титаниев имплант</t>
  </si>
  <si>
    <t>Интерферентен винт с цяла резба, канюлиран, био-абсорбиращ</t>
  </si>
  <si>
    <t>Консуматив за центруфугиране на костно мозъчен аспират 60 мл</t>
  </si>
  <si>
    <t>Тибиално копче имплантируемо за реконструкция на ПКВ за употреба с регулируема свободна конечна примка</t>
  </si>
  <si>
    <t>Регулируема свободна конечна примка със заключващ конец</t>
  </si>
  <si>
    <t>Тазобедрени и коленни протези</t>
  </si>
  <si>
    <t>Колянна става Sigma</t>
  </si>
  <si>
    <t>Тазобедрена безциментна става със заключващ инлей</t>
  </si>
  <si>
    <t>M05055020000094</t>
  </si>
  <si>
    <t>N16161030000006</t>
  </si>
  <si>
    <t>Заключващи плаки; винтове; пирони</t>
  </si>
  <si>
    <t>Заключващ хумерален пирон  - къс</t>
  </si>
  <si>
    <t>титаниев</t>
  </si>
  <si>
    <t>Заключващ хумерален пирон - дълъг</t>
  </si>
  <si>
    <t>Фемурален пирон канюлиран</t>
  </si>
  <si>
    <t>Тибиален пирон интрамедуларен</t>
  </si>
  <si>
    <t xml:space="preserve">Интрамедуларен реконструктивен пирон </t>
  </si>
  <si>
    <t>Пирон за пета</t>
  </si>
  <si>
    <t>медицинска стомана</t>
  </si>
  <si>
    <t>DHS плака 135º градуса</t>
  </si>
  <si>
    <t>Плака за фибула</t>
  </si>
  <si>
    <t>титаниева сплав</t>
  </si>
  <si>
    <t>Стандартна реконструктивна плака</t>
  </si>
  <si>
    <t>Реконструктивна плака - извита</t>
  </si>
  <si>
    <t>Заключваща/незаключваща плака за проксимален хумерус с удължена част</t>
  </si>
  <si>
    <t>Заключваща S образна Clavicle плака 3.5</t>
  </si>
  <si>
    <t>Заключваща HOOK Clavicle плака 3.5</t>
  </si>
  <si>
    <t>Заключваща/незаключваща хумерална плака - права</t>
  </si>
  <si>
    <t>Заключваща плака Olecranon лява и дясна Φ 3.5</t>
  </si>
  <si>
    <t>Заключваща/незаключваща плака за пета - лява и дясна</t>
  </si>
  <si>
    <t>Заключваща/незаключваща тибиална L - плака</t>
  </si>
  <si>
    <t>Заключваща/незаключваща дистална феморална плака</t>
  </si>
  <si>
    <t>Съшивател за мeнискус</t>
  </si>
  <si>
    <t>Консумативи за ортопедия</t>
  </si>
  <si>
    <t>N16161020000020</t>
  </si>
  <si>
    <t>N16161030000027</t>
  </si>
  <si>
    <t>N16161010000039</t>
  </si>
  <si>
    <t>N16161020000049</t>
  </si>
  <si>
    <t>N11110010000020</t>
  </si>
  <si>
    <t>N16163010000018</t>
  </si>
  <si>
    <t>N16163020000013</t>
  </si>
  <si>
    <t>Остеосинтезна заключваща двуколонна анатомична плака за радиус - титаниева</t>
  </si>
  <si>
    <t>Конфигурация плака с винтове 3 нива. Нископрофилна титаниева плака</t>
  </si>
  <si>
    <t>Конфигурация плака с винтове 4 нива. Нископрофилна титаниева плака</t>
  </si>
  <si>
    <t>Конфигурация плака с винтове и меш 3 нива. Система за преден хирургичен достъп в шийния отдел съдържаща нископрофилна титаниева плака</t>
  </si>
  <si>
    <t>Конфигурация плака с винтове и меш 4 нива. Система за преден хирургичен достъп в шийния отдел съдържаща нископрофилна титаниева плака</t>
  </si>
  <si>
    <t>Конфигурация плака с винтове и кейдж 1 ниво. Система за преден хирургичен достъп в шийния отдел съдържаща нископрофилна титаниева плака PEEK/ POLY ETHER ETHER KETON</t>
  </si>
  <si>
    <t>Конфигурация плака с винтове и кейдж 2 ниво. Система за преден хирургичен достъп в шийния отдел съдържаща нископрофилна титаниева плака PEEK/ POLY ETHER ETHER KETON</t>
  </si>
  <si>
    <t>Неврохирургични изделия</t>
  </si>
  <si>
    <t>Сет за  вертебропластика - перкутанна техника</t>
  </si>
  <si>
    <t>Костен цимент за кифопластика. Подаване в силно вискозно състояние.</t>
  </si>
  <si>
    <t>Костен цимент за вертебропластика и кифопластика, с нерезорбируем хидроксиапатит</t>
  </si>
  <si>
    <t>Костен цимент за вертебропластика и кифопластика,  съдържащ калциев фосфат</t>
  </si>
  <si>
    <t>Канюлиран титаниев винт с частична резба (1/3),  ф. 4,5 мм</t>
  </si>
  <si>
    <t>Канюлиран титаниев винт с частична резба (1/3),  ф. 6,5 мм дължина 45-150 мм</t>
  </si>
  <si>
    <t>Канюлиран титаниев винт с частична резба (1/3), ф. 6,5 мм дължина 20-130 мм</t>
  </si>
  <si>
    <t>N16162010000039</t>
  </si>
  <si>
    <t>N16162030000065</t>
  </si>
  <si>
    <t>N16162030000075</t>
  </si>
  <si>
    <t>Външен вентрикуларен дренаж  с дренажна торба 700 мл. Със скала за налягане</t>
  </si>
  <si>
    <t>N16162050000075</t>
  </si>
  <si>
    <t>N16162050000067</t>
  </si>
  <si>
    <t>Херниални платна и такери</t>
  </si>
  <si>
    <t>Полипропиленово платно 6 см х 11 см, тегло 45 g</t>
  </si>
  <si>
    <t>Полипропиленово платно 15 см х 15 см, тегло 45 g</t>
  </si>
  <si>
    <t>Полипропиленово платно 30 см х 30 см, тегло 45 g</t>
  </si>
  <si>
    <t>Полипропиленово платно 5 см х 10 см, тегло 100 g</t>
  </si>
  <si>
    <t>Полипропиленово платно 15 см х 15 см, тегло 100 g</t>
  </si>
  <si>
    <t>Полипропиленово платно 30 см х 30 см, тегло 100 g</t>
  </si>
  <si>
    <t>Макропорозно полипропиленово платно 6 см х 11 см, тегло 55 g</t>
  </si>
  <si>
    <t>Макропорозно полипропиленово платно 15 см х 15 см, тегло 55 g</t>
  </si>
  <si>
    <t>Макропорозно полипропиленово платно 30 см х 30 см, тегло 55 g</t>
  </si>
  <si>
    <t>Полуабсорбируемо платно за хернии размер 6*11 см</t>
  </si>
  <si>
    <t>Полуабсорбируемо платно за хернии размер 15*10 см</t>
  </si>
  <si>
    <t>Полуабсорбируемо платно за хернии размер 15*15 см</t>
  </si>
  <si>
    <t>Двуслойно платно от полипропилен/полилактид-капролактон 10*15 см овално</t>
  </si>
  <si>
    <t xml:space="preserve">Двуслойно платно от полипропилен/полилактид-капролактон 15*15 см </t>
  </si>
  <si>
    <t>Двуслойно платно от полипропилен/полилактид-капролактон 15*20 см  правоъгълно</t>
  </si>
  <si>
    <t>Двуслойно платно от полипропилен/полилактид-капролактон 20*25 см  овално</t>
  </si>
  <si>
    <t>Фиксатор за лапароскопска херниопластика, 5 мм диаметър не- резорбируем материал титан 30 фиксатори - 3,8 мм*3,8 мм*4,0 мм</t>
  </si>
  <si>
    <t>Фиксатор за лапароскопска херниопластика, 5 мм диаметър резорбируем материал PLGA 30 фиксатори - 5,08 мм*5,16 мм*3,28мм</t>
  </si>
  <si>
    <t>Сетове за лапароскопски операции</t>
  </si>
  <si>
    <t>Сет за лапароскопска операция - малък</t>
  </si>
  <si>
    <t>Кохлеарни импланти системи тип 2</t>
  </si>
  <si>
    <t>Кохлеарна имплантна система SONATA 2- Sonnet / Rondo 2</t>
  </si>
  <si>
    <t>S07071000000042</t>
  </si>
  <si>
    <t>S07071000000044</t>
  </si>
  <si>
    <t>Кохлеарна имплантна система SONATA 2- Sonnet 2  / Rondo 3</t>
  </si>
  <si>
    <t>S07071000000046</t>
  </si>
  <si>
    <t>Кохлеарна имплантна система SYNCHRONY 2- Sonnet 2 / Rondo 3</t>
  </si>
  <si>
    <t>S07071000000048</t>
  </si>
  <si>
    <t>Кохлеарна имплантна система SONATA 2</t>
  </si>
  <si>
    <t>S07072000000014</t>
  </si>
  <si>
    <t>Кохлеарна имплантна система SYNCHRONY 2</t>
  </si>
  <si>
    <t>S07072000000016</t>
  </si>
  <si>
    <t>Речеви Процесор SONNET - Комплект за подмяна</t>
  </si>
  <si>
    <t>S07073000000005</t>
  </si>
  <si>
    <t>Речеви Процесор RONDO 2  - Комплект за подмяна</t>
  </si>
  <si>
    <t>S07073000000008</t>
  </si>
  <si>
    <t>Речеви Процесор SONNET 2 - Комплект за подмяна</t>
  </si>
  <si>
    <t>S07073000000010</t>
  </si>
  <si>
    <t>Речеви Процесор RONDO 3  - Комплект за подмяна</t>
  </si>
  <si>
    <t>S07073000000011</t>
  </si>
  <si>
    <t>Без договор</t>
  </si>
  <si>
    <t>M05053020000081</t>
  </si>
  <si>
    <t>N16163020000010</t>
  </si>
  <si>
    <t>Ретрограден бедрен пирон</t>
  </si>
  <si>
    <t>Игли за вертебрален достъп</t>
  </si>
  <si>
    <t>N16162010000031</t>
  </si>
  <si>
    <t>N16162030000051</t>
  </si>
  <si>
    <t>N16162050000049</t>
  </si>
  <si>
    <t>Полисегментна гръбначна стабилизация, вкл. 12 винта</t>
  </si>
  <si>
    <t>Хидравлична система за вертебропластика - 4 бр. игли</t>
  </si>
  <si>
    <t>N16163010000009</t>
  </si>
  <si>
    <t>Хидравлична система за вертебропластика - 2 бр. игли</t>
  </si>
  <si>
    <t>Система за вертебропластика - 2 бр. игли</t>
  </si>
  <si>
    <t>N16163010000022</t>
  </si>
  <si>
    <t>V24002000000049</t>
  </si>
  <si>
    <t>V24003000000026</t>
  </si>
  <si>
    <t>V24004000000049</t>
  </si>
  <si>
    <t>V24004000000050</t>
  </si>
  <si>
    <t>Кохлеарна имплантна  система</t>
  </si>
  <si>
    <t>CI512 Cochlear  implant with Contour advance electrode kit  / CI522 COCHLEAR IMPLANT WITH SLIM STRAIGHT ELECTRODE - KIT</t>
  </si>
  <si>
    <t>Специфични изделия за ендопротезиране</t>
  </si>
  <si>
    <t>Уникондиларна колянна ендопротеза</t>
  </si>
  <si>
    <t>M06061010000006</t>
  </si>
  <si>
    <t>Комбинирана система за тотално ендопротезиране с възможности за запазване  или премахване на предна и задна кръстна връзки</t>
  </si>
  <si>
    <t>M06061030000028</t>
  </si>
  <si>
    <t>Безциментно ендопротезиране, вкл. безциментна  двойно подвижна ацетабуларна капсула и стебло покрито с двойно поресто покритие</t>
  </si>
  <si>
    <t>Система за ревизионно ендопротезиране на тазобедрена става с ревезионно стебло с яка и гладка повърхност за циментна фиксация</t>
  </si>
  <si>
    <t>M05055010000007</t>
  </si>
  <si>
    <t>Система за ревизионно ендопротезиране на тазобедрена става с ревезионно стебло с яка и гладка повърхност за циментна фиксация с глава</t>
  </si>
  <si>
    <t>Система за ревизионно ендопротезиране на тазобедрена става с ревезионно стебло с яка и гладка повърхност за циментна фиксация с Би-артикуларна глава</t>
  </si>
  <si>
    <t>M05055010000016</t>
  </si>
  <si>
    <t>Система за ревизионно ендопротезиране на тазобедрена става с ревезионно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</si>
  <si>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</si>
  <si>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Би-артикуларна глава</t>
  </si>
  <si>
    <t>M05051010000051</t>
  </si>
  <si>
    <t>Еднополюсна протеза с Би-артикуларна глава и циментно полирано стебло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</si>
  <si>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</si>
  <si>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M05052020000010</t>
  </si>
  <si>
    <t>Безциментна протеза със стебло покрито изцяло с титаниева плазма и хидроксапатит с Би- артикуларна глава</t>
  </si>
  <si>
    <t>M05052010000017</t>
  </si>
  <si>
    <t>Тазобедрени протези</t>
  </si>
  <si>
    <t>Заключващи плаки и винтове</t>
  </si>
  <si>
    <t>Плака за дистален радиус в комплект със зклюващи или обикновенни 2,4 мм/2,7 мм кортикални винтове</t>
  </si>
  <si>
    <t>Плака за дистална-латерална фибуларна фрактура в комплект със заключващи или обикновенни 3,5/2,7 мм кортикални винтове</t>
  </si>
  <si>
    <t>Заключваща 1/3 семитубуларна плака за фибуларна фрактура, в комплект със заключващи или обикновенни 3,5 мм кортикални и спонгиозни винтове</t>
  </si>
  <si>
    <t>Заключваща HOOK плака, в комплект със заключващи или обикновенни 3,5 мм кортикални или спонгиозни винтове</t>
  </si>
  <si>
    <t>Заключваща PHILOS плака, за проксимална хумерална фрактура, в комплект със заключващи или обикновенни 3,5 мм кортикални или спонгиозни винтове</t>
  </si>
  <si>
    <t>Заключваща Calcaneus плака, за фрактура на пета, в комплект със заключващи или обикновенни 3,5 мм кортикални или спонгиозни винтове</t>
  </si>
  <si>
    <t>Заключваща  плака, за проксимална тибиална фрактура, в комплект със заключващи или обикновенни 3,5 мм кортикални или спонгиозни винтове</t>
  </si>
  <si>
    <t>Заключваща  плака, за проксимална-медиална тибиална фрактура, в комплект със заключващи или обикновенни 3,5 мм кортикални или спонгиозни винтове</t>
  </si>
  <si>
    <t>Заключваща  плака, за дистална тибиална фрактура със захващане на малеола, в комплект със заключващи или обикновенни 3,5 мм кортикални или спонгиозни винтове</t>
  </si>
  <si>
    <t>Заключваща ПЕРИПРОТЕЗНА плака, за фрактура на фемур, в комплект с 1 бр. серклажно въже и заключващи 5,0 мм кортикални винтове</t>
  </si>
  <si>
    <t>Заключващ интрамедуларен пирон за фемурална фрактура</t>
  </si>
  <si>
    <t xml:space="preserve">Костно заместващо вещество </t>
  </si>
  <si>
    <t>Синтетично костно заместващо вещество - паста 5 ml</t>
  </si>
  <si>
    <t>Синтетично костно заместващо вещество - паста 10 ml</t>
  </si>
  <si>
    <t>Синтетично костно заместващо вещество - гранули 5 cc</t>
  </si>
  <si>
    <t>Синтетично костно заместващо вещество - гранули 10 cc</t>
  </si>
  <si>
    <t>Анкъри</t>
  </si>
  <si>
    <t xml:space="preserve">Анкър 6,5 мм </t>
  </si>
  <si>
    <t xml:space="preserve">Анкър 5,0 мм </t>
  </si>
  <si>
    <t>Канюлирани винтове и шейвърни ножчета</t>
  </si>
  <si>
    <t>Канюлирани титаниеви винтове Ø 7.0 мм</t>
  </si>
  <si>
    <t>Канюлирани титаниеви спонгиозни винтове Ø 4.0 мм, къса резба</t>
  </si>
  <si>
    <t xml:space="preserve">Титаниеви самонарезни Хърбърт винтове Ø 2,5мм/3,2 мм; 3,0 мм/4,0 мм;Винтове за Вейл остеотоми 2,0 мм </t>
  </si>
  <si>
    <t>Шейвърни ножчета съвместими с шейвърна система Dyonics EP-1</t>
  </si>
  <si>
    <t>Кръстосан конектор за задна торако-лумбална стабилизация - многоъгълен огънат</t>
  </si>
  <si>
    <t>Прав конектор за задна торако- лумбална стабилизация</t>
  </si>
  <si>
    <t>Angiolite DES Catheter length 148 cm 350x19 mm</t>
  </si>
  <si>
    <t>Реконструктивен бедрен пирон - къс</t>
  </si>
  <si>
    <t>Реконструктивен бедрен пирон - дълъг</t>
  </si>
  <si>
    <t>Интрамедуларен тибиален пирон</t>
  </si>
  <si>
    <t>Интрамедуларен хумерален пирон</t>
  </si>
  <si>
    <t>Диафизарен бедрен пирон</t>
  </si>
  <si>
    <t>Заключваща плака за дистален радиус - титаниева</t>
  </si>
  <si>
    <t>Титаниева клавикуларна плака</t>
  </si>
  <si>
    <t>DHS плака</t>
  </si>
  <si>
    <t>Комплект Вебер</t>
  </si>
  <si>
    <t xml:space="preserve">Една трета тубуларна плака </t>
  </si>
  <si>
    <t>Семи тубуларна плака</t>
  </si>
  <si>
    <t>Малка самокомпресивна плака</t>
  </si>
  <si>
    <t>Тясна самокомпресивна плака</t>
  </si>
  <si>
    <t>Широка самокомпресивна плака</t>
  </si>
  <si>
    <t>Реконструктивна плака</t>
  </si>
  <si>
    <t>Ventricular catheter 23 см.</t>
  </si>
  <si>
    <t>Ares Antibiotic- Impregnated Ventricular Catheter 23 см.</t>
  </si>
  <si>
    <t>Peritoneal Catheter 120 см.</t>
  </si>
  <si>
    <t>Ares Antibiotic- Impregnated Peritoneal Catheter 120 см.</t>
  </si>
  <si>
    <t>Catheter Connector Straight, Stainless Steel 12 mm x 1,1 mm x 1,5 mm</t>
  </si>
  <si>
    <t>Catheter Connector Lumboperitoneal 14 mm x 0,8 mm x 1,8 mm</t>
  </si>
  <si>
    <t>Catheter Connector Right Angle рамена 13 mm x 13 mm, вътр. диам.  1,0 mm, външ. диам.  1,9</t>
  </si>
  <si>
    <t>Catheter Connector 3-Way, All Male Connectors 23 mm x 15 mm</t>
  </si>
  <si>
    <t>Catheter Connector 3-Way 20 m x 15 mm, вътр. диам 1,0 mm, външ. диам  1,8</t>
  </si>
  <si>
    <t>Fixation Tab, Silicone, Barium Impregnated подходящи за катетри с външ. диам  1,5 mm и 2,5 mm</t>
  </si>
  <si>
    <t xml:space="preserve"> Right Angle Clip подходящи за катетри с външ. диам 2,5 mm</t>
  </si>
  <si>
    <t xml:space="preserve">По договор с НЗОК </t>
  </si>
  <si>
    <t>Firehaowk Rapamycin Target Eluting Coronary Stent Sysytem 3.5/23</t>
  </si>
  <si>
    <t>Пейсмейкър</t>
  </si>
  <si>
    <t>Solara CRT-P MRI SureScan</t>
  </si>
  <si>
    <t>B12121030000033</t>
  </si>
  <si>
    <t>Остеосинтезна заключваща мини плака за дистален радиус - титаниева</t>
  </si>
  <si>
    <t>Остеосинтезна заключваща анатомична плака за  радиус - титаниева</t>
  </si>
  <si>
    <t>Заключваща/незаключваща стабилизираща плака за трохантер</t>
  </si>
  <si>
    <t>Канюлирани витове ϕ 7/4 мм</t>
  </si>
  <si>
    <t>Канюла за апликиране на цимент за вертебропластика</t>
  </si>
  <si>
    <t xml:space="preserve">канюлирана игла </t>
  </si>
  <si>
    <t>Биоактивен костен заместител на основата на биостъкло -  гранули 1,0 сс</t>
  </si>
  <si>
    <t>синтетичен костен заместител</t>
  </si>
  <si>
    <t>Биоактивен костен заместител на основата на биостъкло -  гранули 5,0 сс</t>
  </si>
  <si>
    <t>Биоактивен костен заместител на основата на биостъкло -  гранули 10,0 сс</t>
  </si>
  <si>
    <t>Биоактивен костен заместител на основата на биостъкло -  гранули 16,0 сс</t>
  </si>
  <si>
    <t>Биоактивен костен заместител на основата на биостъкло -  паста 1,0 сс</t>
  </si>
  <si>
    <t>Биоактивен костен заместител на основата на биостъкло -  паста 2,5 сс</t>
  </si>
  <si>
    <t>Биоактивен костен заместител на основата на биостъкло -  паста 5,0 сс</t>
  </si>
  <si>
    <t>Биоактивен костен заместител на основата на биостъкло -  паста 10,0 сс</t>
  </si>
  <si>
    <t>Заключваща/незаключваща дистална тибиална плака</t>
  </si>
  <si>
    <t>Заключваща/незаключваща широка права плака</t>
  </si>
  <si>
    <t>Заключваща/незаключваща тясна права плака</t>
  </si>
  <si>
    <t>Заключваща/незаключваща проксимална тибиална плака</t>
  </si>
  <si>
    <t>M05055040000009</t>
  </si>
  <si>
    <t>SET VTP INTERGAL SYSTEM</t>
  </si>
  <si>
    <t>N16163010000006</t>
  </si>
  <si>
    <t>Пейсмейкър за бивентрикуларна сърдечна ресинхронизация</t>
  </si>
  <si>
    <t>B12121030000038</t>
  </si>
  <si>
    <t>B12121010000081</t>
  </si>
  <si>
    <t>Кардиовертер дефибрилатор</t>
  </si>
  <si>
    <t>B12122030000051</t>
  </si>
  <si>
    <t>B12122010000044</t>
  </si>
  <si>
    <t>B12122040000033</t>
  </si>
  <si>
    <t>B12122060000002</t>
  </si>
  <si>
    <t>Биполярен, стероид-енулиран, активно фиксиран, имлантируем електрод</t>
  </si>
  <si>
    <t>C10101000000023</t>
  </si>
  <si>
    <t>C10104000000009</t>
  </si>
  <si>
    <t>C10105000000011</t>
  </si>
  <si>
    <t>Комплект ресинхронизиращ кардиовертер дефибрилатор IS4 и три електрода</t>
  </si>
  <si>
    <t>B12122070000117/ B12122070000116/ B12122070000115/ B12122070000096/ B12122070000119/ B12122070000134/ B12122070000135/ B12122070000136</t>
  </si>
  <si>
    <t xml:space="preserve">Ресинхронизиращ кардиовертер дефибрилатор IS4 </t>
  </si>
  <si>
    <t>B12122090000032</t>
  </si>
  <si>
    <t>Комплект ресинхронизиращ кардиовертер дефибрилатор IS1 и три електрода с активна/пасивна фиксация</t>
  </si>
  <si>
    <t>B12122070000095/ B12122070000110/ B12122070000111/ B12122070000112/ B12122070000113/ B12122070000114/ B12122070000097/ B12122070000122</t>
  </si>
  <si>
    <t>Ресинхронизиращ кардиовертер дефибрилатор IS1</t>
  </si>
  <si>
    <t>B12122090000056</t>
  </si>
  <si>
    <t>Комплект пейсмейкър за бивентрикуларна сърдечна ресинхронизация IS4 и три електрода с активна/пасивна фиксация</t>
  </si>
  <si>
    <t>B12121010000098/ B12121010000097/ B12121010000096/ B12121010000084/ B12121010000105/ B12121010000106/ B12121010000107/ B12121010000108</t>
  </si>
  <si>
    <t xml:space="preserve">Пейсмейкър за бивентрикуларна сърдечна ресинхронизация IS4 </t>
  </si>
  <si>
    <t>B12121030000034</t>
  </si>
  <si>
    <t>Комплект пейсмейкър за бивентрикуларна сърдечна ресинхронизация IS1 и три електрода с активна/пасивна фиксация</t>
  </si>
  <si>
    <t>B12121010000089/ B12121010000082/ B12121010000087/ B12121010000088/ B12121010000090/ B12121010000091/ B12121010000092</t>
  </si>
  <si>
    <t xml:space="preserve">Пейсмейкър за бивентрикуларна сърдечна ресинхронизация IS1 </t>
  </si>
  <si>
    <t>Комплект двукухинен кардиовертер дефибрилатор и електроди с активна фиксация</t>
  </si>
  <si>
    <t>B12122040000077/ B12122040000080</t>
  </si>
  <si>
    <t>Двукухинен кардиовертер дефибрилатор</t>
  </si>
  <si>
    <t>B12122060000040</t>
  </si>
  <si>
    <t>Комплект еднокухинен кардиовертер дефибрилатор и електрод с активна фиксация</t>
  </si>
  <si>
    <t>B12122010000056/ B12122010000062</t>
  </si>
  <si>
    <t>Еднокухинен кардиовертер дефибрилатор</t>
  </si>
  <si>
    <t>B12122030000046</t>
  </si>
  <si>
    <t>CRT-P трикухинен пейсмейкър, квадриполярен с два вида честотна адаптация</t>
  </si>
  <si>
    <t>B12122030000052</t>
  </si>
  <si>
    <t>B12122060000046</t>
  </si>
  <si>
    <t>B12122090000053</t>
  </si>
  <si>
    <t>B12122040000082</t>
  </si>
  <si>
    <t>Ляво камерен електрод със стандарт IS4</t>
  </si>
  <si>
    <t>C10104000000018</t>
  </si>
  <si>
    <t>Четириполярен шоков електрод с активна фиксация</t>
  </si>
  <si>
    <t>Електрод за временна трансвенозна стимулация</t>
  </si>
  <si>
    <t>C09090000000013</t>
  </si>
  <si>
    <t>M05055040000011</t>
  </si>
  <si>
    <t xml:space="preserve">Спинална хирургия </t>
  </si>
  <si>
    <t>Система за вертебропластика - 4 бр. игли</t>
  </si>
  <si>
    <t>Сет за лапароскопска операция - среден</t>
  </si>
  <si>
    <t>Сет за лапароскопска операция - голям</t>
  </si>
  <si>
    <t>Сетове за конвенционална хирургия</t>
  </si>
  <si>
    <t>Сет за конвенционална хирургия - малък</t>
  </si>
  <si>
    <t>Сет за конвенционална хирургия - голям</t>
  </si>
  <si>
    <t>Еднократни инструменти и клипси</t>
  </si>
  <si>
    <t>Титаниеви клипси, 6 бр. в пълнител XS</t>
  </si>
  <si>
    <t>Титаниеви клипси, 6 бр. в пълнител S</t>
  </si>
  <si>
    <t>Титаниеви клипси, 6 бр. в пълнител M</t>
  </si>
  <si>
    <t>Титаниеви клипси, 6 бр. в пълнител ML</t>
  </si>
  <si>
    <t>Титаниеви клипси, 6 бр. в пълнител L</t>
  </si>
  <si>
    <t>Полимерни клипси, 6 бр. в пърнител М</t>
  </si>
  <si>
    <t>Полимерни клипси, 6 бр. в пърнител МL</t>
  </si>
  <si>
    <t>Полимерни клипси, 6 бр. в пърнител L</t>
  </si>
  <si>
    <t>Полимерни клипси, 6 бр. в пърнител XL</t>
  </si>
  <si>
    <t>Полимерни клипси със заключващи зъбци с противостоящи краища, 6 бр. В касета ML</t>
  </si>
  <si>
    <t>Полимерни клипси със заключващи зъбци с противостоящи краища, 6 бр. В касета L</t>
  </si>
  <si>
    <t>Полимерни клипси със заключващи зъбци с противостоящи краища, 6 бр. В касета XL</t>
  </si>
  <si>
    <t>Хирургичен еднократен инструмент за лапароскопска употреба, Dissecteur 5 mm</t>
  </si>
  <si>
    <t>Хирургичен еднократен инструмент за лапароскопска употреба, Scissor 5 mm</t>
  </si>
  <si>
    <t>Хирургичен еднократен инструмент за лапароскопска употреба, Grasper 5 mm</t>
  </si>
  <si>
    <t>Ринг протектор 60*70/150 mm</t>
  </si>
  <si>
    <t>Ринг протектор 80*90/150 mm</t>
  </si>
  <si>
    <t>Ринг протектор 180*190/200 mm</t>
  </si>
  <si>
    <t>Ринг протектор 220*230/200 mm</t>
  </si>
  <si>
    <t>Троакари за еднократна употреба  - 5 mm/ 95 mm</t>
  </si>
  <si>
    <t>Троакари за еднократна употреба  - 10 mm/ 95 mm</t>
  </si>
  <si>
    <t>Троакари за еднократна употреба  - 12 mm/ 95 mm</t>
  </si>
  <si>
    <t>Троакари за еднократна употреба  - 15 mm/ 110 mm</t>
  </si>
  <si>
    <t>Sphera DR MRI SureScan + CapSureFix Novus MRI SureScan + CapSureFix Novus MRI SureScan</t>
  </si>
  <si>
    <t>Кохлеарна имплантна система до 83000 pps, съвместим с 1.5T ЯМР. Предварително извит електрод с 16 контакта,честотен диапазон 150 Hz до 10000 Hz</t>
  </si>
  <si>
    <t>брой/ 1 кутия речеви процесор и аксесоари и 1 кутия кохлеарен имплант в стерилна опаковка</t>
  </si>
  <si>
    <t>S07071000000015</t>
  </si>
  <si>
    <t>Кохлеарна имплантна система до 83000 pps, съвместим с 1.5T ЯМР. Прав латерален електрод с 16 контакта,честотен диапазон 150 Hz до 10000 Hz</t>
  </si>
  <si>
    <t>S07071000000023</t>
  </si>
  <si>
    <t>Кохлеарна имплантна система до 83000 pps, съвместим с 3T ЯМР; въртящ се мултимагнит. Прав латерален електрод с 16 контакта,честотен диапазон 150 Hz до 10000 Hz</t>
  </si>
  <si>
    <t>S07071000000037</t>
  </si>
  <si>
    <t>Кохлеарна имплантна система до 83000 pps, съвместим с 3T ЯМР; въртящ се мултимагнит. Прав латерален електрод с 16 контакта.Универсален задушен речеви процесор, директна безжична свързаност и автоматични програми</t>
  </si>
  <si>
    <t>S07071000000052</t>
  </si>
  <si>
    <t>Кохлеарна имплантна система до 83000 pps, съвместим с 3T ЯМР; въртящ се мултимагнит. Прав латерален електрод с 16 контакта. Специализиран задушен речеви процесор за деца, директна безжична свързаност и автоматични програми</t>
  </si>
  <si>
    <t>S07071000000055</t>
  </si>
  <si>
    <t>Reveal Linq</t>
  </si>
  <si>
    <t>MyCareLink Monitor</t>
  </si>
  <si>
    <t>Заключваща PHILOS SPIROX плака, за проксимална хумерална фактура, в комплект със заключващи и обикновени 3,5 мм кортикални и спонгиозни винтове</t>
  </si>
  <si>
    <t>Заключваща СУПЕРИОРНА КЛАВИКУЛАРНА плака с латерално удължение в комплект с 3,5 мм кортикални и спонгиозни винтове</t>
  </si>
  <si>
    <t>Динамично-компресивна права плака в комплект със заключващи или обикновени 2,4/2,7 мм кортикални винтове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</si>
  <si>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</t>
  </si>
  <si>
    <t>Миниплаки</t>
  </si>
  <si>
    <t>W-плаки метакарпални с 7 отвора</t>
  </si>
  <si>
    <t>Външни фиксатори</t>
  </si>
  <si>
    <t>Външен фиксатор за горни крайници</t>
  </si>
  <si>
    <t>Външен фиксатор за лигаментотаксис</t>
  </si>
  <si>
    <t>Външен фиксатор за долни крайници</t>
  </si>
  <si>
    <t>Външен фиксатор за таз</t>
  </si>
  <si>
    <t>Тотална ревърс ендопротеза за раменна става с ревизионно стъбло</t>
  </si>
  <si>
    <t>Ортопедични пирони, плаки, винтове</t>
  </si>
  <si>
    <t>Заключваща плака за проксимален хумерус 3.5 мм, анатомично контурирана, 9 отвора глава</t>
  </si>
  <si>
    <t>Заключващ винт за стандартно заключване Φ3.5 дължина 12 -85 мм</t>
  </si>
  <si>
    <t>Кортикални винтове Φ3.5, дължина 12-85 мм</t>
  </si>
  <si>
    <t>Заключваща анатомична плака за дистална латерална фибула  - лява и дясна.</t>
  </si>
  <si>
    <t>Полиаксиален заключващ винт за заключване с девиация +-15 градуса, Φ 2.4 дължина 10-40 мм.</t>
  </si>
  <si>
    <t>Спонгиозен винт Φ3.9, дължина 35-90 мм</t>
  </si>
  <si>
    <t>Заключваща плака за дистален радиус воларна анатомично контурирана за лява и дясна ръка</t>
  </si>
  <si>
    <t>Кортикални винтове Φ2.7, дължина 10-40 мм, стъпка през 2 мм</t>
  </si>
  <si>
    <t>Полиаксиални заключващи плаки за ръка</t>
  </si>
  <si>
    <t>Полиаксиален заключващ винт за заключване с девиация +-15 градуса, Φ 1.5 дължина 6-20 мм.</t>
  </si>
  <si>
    <t>Полиаксиален заключващ винт за заключване с девиация +-15 градуса, Φ 2.0 дължина 6-20 мм.</t>
  </si>
  <si>
    <t>Полиаксиален заключващ винт за заключване с девиация +-15 градуса, Φ 2.3 дължина 6-20 мм.</t>
  </si>
  <si>
    <t>Корникален винт, Φ1.2 дължина 5-15 мм, стъпка  през 1 мм</t>
  </si>
  <si>
    <t>Корникален винт, Φ1.5 дължина 6-20 мм, стъпка  през 1 мм</t>
  </si>
  <si>
    <t>Корникален винт, Φ2.0 дължина 6-30 мм, стъпка  през 1 мм</t>
  </si>
  <si>
    <t>Корникален винт, Φ2.3 дължина 6-30 мм, стъпка  през 1 мм</t>
  </si>
  <si>
    <t>Титаниева заключваща плака за дистална медиална тибия - анатомично контурирана - лява и дясна.</t>
  </si>
  <si>
    <t>Заключващ винт за стандартно заключване Φ5.0, дължина 16-95 мм</t>
  </si>
  <si>
    <t>Титаниев еластичен пирон  - прав с плосък връх, огънат под различни ъгли, цветово кодиране според диаметъра</t>
  </si>
  <si>
    <t>Шапка с дължина 15 мм, 28 мм</t>
  </si>
  <si>
    <t>Компресивен винт, канюлиран с дължина 19 мм</t>
  </si>
  <si>
    <t>Канюлиран компресивен винт тип "Хърбърт" с удължена резба, титаниев. Φ2.0 от 10-30 мм</t>
  </si>
  <si>
    <t>Канюлиран компресивен винт тип "Хърбърт" с удължена резба, титаниев. Φ2.5 от 10-30 мм</t>
  </si>
  <si>
    <t>Канюлиран компресивен винт тип "Хърбърт", титаниев. Φ3.0 от 12-40 мм</t>
  </si>
  <si>
    <t>Канюлиран компресивен винт тип "Хърбърт", титаниев. Φ4.0 от 20-50 мм</t>
  </si>
  <si>
    <t>Канюлиран титаниев винт с частична резба(1/3). Размер Φ 3.5 мм с дължина от 14-60 мм, стъпка през 0.02 мм</t>
  </si>
  <si>
    <t>Канюлиран титаниев винт с частична резба(1/3). Размер Φ 4.5 мм с дължина от 14-30 мм, стъпка през 0.02 мм и от 30-70 мм, стъпка през 0.05 мм</t>
  </si>
  <si>
    <t>Синдезмален винт титаниев частична резба  Φ4.5 мм, дължина 35-60мм, стъпка през 5 мм</t>
  </si>
  <si>
    <t>Интрамедуларен тибиален пирон от титаниева сплав</t>
  </si>
  <si>
    <t xml:space="preserve">Ортопедични плаки и винтове </t>
  </si>
  <si>
    <t>Комплект анатомично контурирана  плака за ключица  3,5 мм, със заключващо компресионни отвори</t>
  </si>
  <si>
    <t>Комплект анатомично контурирана  хук плака 3,5 мм, със заключващо компресионни отвори</t>
  </si>
  <si>
    <t>Комплект анатомично контурирана плака за проксимален хумерус 3,5 мм, със заключващо компресионни отвори</t>
  </si>
  <si>
    <t>Комплект анатомично контурирана права плака 3,5 мм, със заключващо компресионни отвори</t>
  </si>
  <si>
    <t>Комплект анатомично контурирана плака за дистален дорзолатерален хумерус 2,7/3,5 мм, със заключващо компресионни отвори</t>
  </si>
  <si>
    <t>Комплект анатомично контурирана плака за дистален медиален хумерус 2,7/3,5 мм, със заключващо компресионни отвори</t>
  </si>
  <si>
    <t>Комплект анатомично контурирана плака за олекранон 2,7/3,5 мм, със заключващо компресионни отвори</t>
  </si>
  <si>
    <t>Комплект анатомично контурирана плака за дистален фемур 4,5 мм, със заключващо компресионни отвори</t>
  </si>
  <si>
    <t>Комплект анатомично контурирана плака за проксимална латерална тибия 3,5/4,5 мм, със заключващо компресионни отвори</t>
  </si>
  <si>
    <t>Комплект анатомично контурирана плака за проксимална медиална тибия 3,5 мм, със заключващо компресионни отвори</t>
  </si>
  <si>
    <t>Комплект анатомично контурирана плака за остеотомия 4,5 мм, със заключващо компресионни отвори</t>
  </si>
  <si>
    <t>Комплект анатомично контурирана плака за дистална медиална тибия 3,5 мм, със заключващо компресионни отвори</t>
  </si>
  <si>
    <t>Комплект анатомично контурирана плака за дистална антеролатерална тибия 3,5 мм, със заключващо компресионни отвори</t>
  </si>
  <si>
    <t>Комплект анатомично контурирана тубуларна плака 3,5 мм, със заключващо компресионни отвори</t>
  </si>
  <si>
    <t>NT-proBNP</t>
  </si>
  <si>
    <t>03.1.04.18</t>
  </si>
  <si>
    <t>03.1.04.19</t>
  </si>
  <si>
    <t>03.1.04.20</t>
  </si>
  <si>
    <t>03.1.04.21</t>
  </si>
  <si>
    <t xml:space="preserve">Активни упражнения                                            </t>
  </si>
  <si>
    <t xml:space="preserve">Цената за един леглоден </t>
  </si>
  <si>
    <t>заличен със заповед РД-610/24.10.2024 г.</t>
  </si>
  <si>
    <t>Truesplan</t>
  </si>
  <si>
    <t xml:space="preserve">Кръстосан конектор за  задна торако-лумбална стабилизация - многоъгълен </t>
  </si>
  <si>
    <t>Лумбален кейдж</t>
  </si>
  <si>
    <t>Заден лумбален  PEEK кейдж</t>
  </si>
  <si>
    <t xml:space="preserve">Лумбални кейджове </t>
  </si>
  <si>
    <t>Шиен кейдж за едно ниво L; XL; 7º</t>
  </si>
  <si>
    <t>Конектори от медицинска стомана или полипропилен ВД 1,1/1,9 mm</t>
  </si>
  <si>
    <t>Катетри вентрикуларен, перитониален ВД 1,1/1,4мм ВнД 2,2/2,7мм</t>
  </si>
  <si>
    <t>Двуслойна кожна присадка -  колагенова матрица 5/5 см.</t>
  </si>
  <si>
    <t>Невромониториране SEP, MEP, cranial nerve 12/18мм</t>
  </si>
  <si>
    <t>Vena Block Система за запечатване на варикозни вени 6F/ 100 cm</t>
  </si>
  <si>
    <t>Двуслойна кожна присадка 10/12,5 см</t>
  </si>
  <si>
    <t>колагенова матрица</t>
  </si>
  <si>
    <t>Омрежена кожна присадка - омрежена колагенова матрица  5/5 см.</t>
  </si>
  <si>
    <t>Съшиватели</t>
  </si>
  <si>
    <t>M05053010000114</t>
  </si>
  <si>
    <t>M05053010000103</t>
  </si>
  <si>
    <t>M05055020000105</t>
  </si>
  <si>
    <t>Система за ревизионно ендопротезиране на тазобедрена става с механично ревизионно стебло, вкл. безциментна двойно подвижна ацетабуларна капсула.</t>
  </si>
  <si>
    <t>M05055020000026</t>
  </si>
  <si>
    <t xml:space="preserve">Система за колянно ендопротезиране с циментна фиксация, с редуцирано износване на полиетилена </t>
  </si>
  <si>
    <t>M06061030000044</t>
  </si>
  <si>
    <t xml:space="preserve">Система за колянно ендопротезиране с безциментна фиксация, с редуцирано износване на полиетилена </t>
  </si>
  <si>
    <t>M06062020000019</t>
  </si>
  <si>
    <t>Тазобедрен антибиотичен спейсър</t>
  </si>
  <si>
    <t xml:space="preserve">M05055010000073 </t>
  </si>
  <si>
    <t>Колянен антибиотичен спейсър</t>
  </si>
  <si>
    <t>M06064010000028</t>
  </si>
  <si>
    <t>Раменни ендопротези</t>
  </si>
  <si>
    <t>Ситема за хемиартропластика на раменна става с циментно/безциментно стебло</t>
  </si>
  <si>
    <t>M20100010000013</t>
  </si>
  <si>
    <t>Раменна ендопротеза за първично ендопротезиране с циментно/ безциментно стебло</t>
  </si>
  <si>
    <t>M20200010000014</t>
  </si>
  <si>
    <t>Тотална раменна протеза Reverse с циментно/безциментно стебло</t>
  </si>
  <si>
    <t>M20300010000010</t>
  </si>
  <si>
    <t xml:space="preserve">Раменни протези </t>
  </si>
  <si>
    <t xml:space="preserve">Pаменна протеза UNIC ANATOMIC/TRAUMA       </t>
  </si>
  <si>
    <t>M20100010000006</t>
  </si>
  <si>
    <t xml:space="preserve">Pаменна протеза UNIC ANATOMIC/TRAUMA + REVERSE      </t>
  </si>
  <si>
    <t>Коленни протези</t>
  </si>
  <si>
    <t xml:space="preserve">Kолянна ендопротеза ROLFLEX TONIC PS FIX Ц-НА           </t>
  </si>
  <si>
    <t>M06061030000036</t>
  </si>
  <si>
    <t xml:space="preserve">Колянна ендопротеза  ROLFLEX TONIC PS FIX Ц-НА СЪС СТЕБЛО                                                </t>
  </si>
  <si>
    <t>M06064010000020</t>
  </si>
  <si>
    <t>Tазобедрена ендопротеза C Cup; DM Insert; Metal Head; Stem STEMSYS Циментно</t>
  </si>
  <si>
    <t>M05051040000044</t>
  </si>
  <si>
    <t>Tазобедрена ендопротеза  C Cup; DM Insert; Metal Head; Stem STEMSYS Безциментно</t>
  </si>
  <si>
    <t>M05052010000094</t>
  </si>
  <si>
    <t xml:space="preserve">Tазобедрена ендопротеза CAPTIV DM; DM Insert; Metal Head; Stem STEMSYS Циментно  </t>
  </si>
  <si>
    <t>M05052020000091</t>
  </si>
  <si>
    <t xml:space="preserve">Tазобедрена ендопротеза CAPTIV DM; DM Insert; Metal Head; Stem STEMSYS Безциментно   </t>
  </si>
  <si>
    <t>M05053010000092</t>
  </si>
  <si>
    <t xml:space="preserve">Tазобедрена ендопротеза  FREELINER Cup; PEXEL-E insert; Metal Head; Stem STEMSYS Циментно     </t>
  </si>
  <si>
    <t>M05052030000273</t>
  </si>
  <si>
    <t xml:space="preserve">Tазобедрена ендопротеза FREELINER Cup; PEXEL-E insert; Metal Head; Stem STEMSYS Безциментно      </t>
  </si>
  <si>
    <t>M05053030000269</t>
  </si>
  <si>
    <t xml:space="preserve">Tазобедрена ендопротеза FREELINER Cup; PEXEL-E insert; Ceramic Head; Stem STEMSYS Безциментно    </t>
  </si>
  <si>
    <t>M05053030000267</t>
  </si>
  <si>
    <t>Ревизионни протези</t>
  </si>
  <si>
    <t xml:space="preserve">Tазобедрена ендопротеза C Cup; DM Insert; Metal Head; Stem REACTIV REV Циментно   </t>
  </si>
  <si>
    <t>M05051030000171</t>
  </si>
  <si>
    <t>Tазобедрена ендопротеза C Cup; DM Insert; Metal Head; Stem STEMSYS Rev Безциментно</t>
  </si>
  <si>
    <t>M05055030000201</t>
  </si>
  <si>
    <t>Tазобедрена ендопротеза C Cup; DM Insert; Metal Head; Stem PRIUS Metaphysis</t>
  </si>
  <si>
    <t>M05055030000200</t>
  </si>
  <si>
    <t>Tазобедрена ендопротеза CAPTIV DM; DM Insert; Metal Head; Stem STEMSYS Rev Безциментно</t>
  </si>
  <si>
    <t>M05055030000209</t>
  </si>
  <si>
    <t xml:space="preserve">Tазобедрена ендопротеза CAPTIV DM; DM Insert; Metal Head; Stem PRIUS Metaphysis   </t>
  </si>
  <si>
    <t>M05055030000208</t>
  </si>
  <si>
    <t>Инвазивна кардиология</t>
  </si>
  <si>
    <t>Микрокатетър за измерване на ФФР</t>
  </si>
  <si>
    <t>B04410010000001</t>
  </si>
  <si>
    <t>Системи за тотално и ревизионно тазобедрено ендопротезиране</t>
  </si>
  <si>
    <t>Еднополюсна тазобедрена ендопротеза, стебло с безциментна фиксация</t>
  </si>
  <si>
    <t>Еднополюсна тазобедрена ендопротеза, стебло кокса вара с безциментна фиксация</t>
  </si>
  <si>
    <t>Еднополюсна тазобедрена ендопротеза, стебло с циментна фиксация, 135º  ъгъл на шийката, конус на шийката 12/14</t>
  </si>
  <si>
    <t>Еднополюсна тазобедрена ендопротеза, стебло с циментна фиксация, 128º  ъгъл на шийката, конус на шийката 12/14</t>
  </si>
  <si>
    <t>Двуполюсна тазобедрена ендопротеза с циментна фискация, 135º  ъгъл на шийката, конус на шийката 12/14</t>
  </si>
  <si>
    <t>Двуполюсна тазобедрена ендопротеза с циментна фискация, 128º  ъгъл на шийката, конус на шийката 12/14</t>
  </si>
  <si>
    <t>Двуполюсна тазобедрена ендопротеза с безциментна фискация с метална глава, 135º  ъгъл на шийката, конус на шийката 12/14</t>
  </si>
  <si>
    <t>Двуполюсна тазобедрена ендопротеза с безциментна фискация с метална глава, стебло кокса вара, 128º  ъгъл на шийката, конус на шийката 12/14</t>
  </si>
  <si>
    <t>Двуполюсна тазобедрена ендопротеза с безциментна фискация с керамична глава, 135º  ъгъл на шийката, конус на шийката 12/14</t>
  </si>
  <si>
    <t>Двуполюсна тазобедрена ендопротеза с безциментна фискация с керамична глава, стебло кокса вара, 128º  ъгъл на шийката, конус на шийката 12/14</t>
  </si>
  <si>
    <t>Колянно ендопротезиране -  стандартно</t>
  </si>
  <si>
    <t>Колянно ендопротезиране -  с керамично покритие</t>
  </si>
  <si>
    <t>Излъчващ стент</t>
  </si>
  <si>
    <t>Xience Pro Everolimus Eluting Coronary Stent Sysytems - Премоториран медикамент -  излъчващ стент</t>
  </si>
  <si>
    <t>X.ACT Carotid Stent System - нитинолов саморазгъващ се стент за каротис затворен тип клетки/ Free Style technology/</t>
  </si>
  <si>
    <t>B04042050000002</t>
  </si>
  <si>
    <t>Еднократни инструменти и био лепила</t>
  </si>
  <si>
    <t>Биполярен граспер Johann Grasper ендократен 5 mm</t>
  </si>
  <si>
    <t>Биполярен дисектор Meryland  Disector ендократен 5 mm</t>
  </si>
  <si>
    <t>BEPEC игла 120 мм</t>
  </si>
  <si>
    <t>Кука - Monopolar L Hook еднократна</t>
  </si>
  <si>
    <t>Ne'X Glue Surgical Adhesive 5 ml</t>
  </si>
  <si>
    <t>Ne'X Glue Surgical Adhesive 10 ml</t>
  </si>
  <si>
    <t>Изделия за артроскопия</t>
  </si>
  <si>
    <t>Отворено копче с примка за пластика на ПКВ 90мм</t>
  </si>
  <si>
    <t>Съшивател за минискус, ляв, десен, горен, долен</t>
  </si>
  <si>
    <t>Конец/ тейп за артроскопия с/без игла. Размери:1.5/2.0/2.5</t>
  </si>
  <si>
    <t>Игли за възтановяване на минискус. Размер: 350мм</t>
  </si>
  <si>
    <t>Анкер с конци за рамо STATIV - двойно заредени или тройно заредени канци или тейпове. Размери:1.5/1.8/2.5/2.9</t>
  </si>
  <si>
    <t>PEEK анкер с конци за рамо SPYKE/CEPTRE. Размери: 2.5/2.8/4.8/5.5 мм</t>
  </si>
  <si>
    <t>PLDLA+β-TCP анкер с конци за рамо SPYKE/CEPTRE Размери: 2.5/2.8/4.8/5.5 мм</t>
  </si>
  <si>
    <t>Титаниев анкер с конци за рамо SPYKE/CEPTRE Размери: 2.5/2.8/4.8/5.5/ 6.5 мм</t>
  </si>
  <si>
    <t>PEEK анкер без конци с титаниев връх за заключване VIPLOK Размери: 2.4/2.8/4.8/5.5 мм</t>
  </si>
  <si>
    <t>B-tcp анкер без конци с титаниев  връх за заключване VIPLOK Размери: 5.5 мм</t>
  </si>
  <si>
    <t>Двуслойна колагенова мембрана за възтановяване на хрущялен дефект. Размери: 20*30</t>
  </si>
  <si>
    <t>Двуслойна колагенова мембрана за възтановяване на хрущялен дефект. Размери: 30*40</t>
  </si>
  <si>
    <t>Двуслойна колагенова мембрана за възтановяване на хрущялен дефект. Размери: 40*50</t>
  </si>
  <si>
    <t>Фибринов хемостатичен силант 2 мл</t>
  </si>
  <si>
    <t>Ортопедия изделия консуматив</t>
  </si>
  <si>
    <t>Lava surge разтвор за лаваж 250 ml</t>
  </si>
  <si>
    <t>Lava surge разтвор за лаваж 1000 ml</t>
  </si>
  <si>
    <t xml:space="preserve">PulsaClean  лаважна система с накрайници за колянна и тазобедрена става </t>
  </si>
  <si>
    <t xml:space="preserve">PulsaClean  лаважна система с накрайници за колянна и тазобедрена става. Lava surge разтвор за лаваж 1000 ml </t>
  </si>
  <si>
    <t>Режещо острие 90/13/1.27 mm</t>
  </si>
  <si>
    <t>Режещо острие 90/19/1.27 mm</t>
  </si>
  <si>
    <t>Режещо острие 90/23/1.27 mm</t>
  </si>
  <si>
    <t>Тракери за навигационна система</t>
  </si>
  <si>
    <t>Неврохирургия консумативи</t>
  </si>
  <si>
    <t>Биологична колагенова мембрана за заместване или подсилване на дура матер по време на краниални и спинални хирургически процедури 20х30 мм</t>
  </si>
  <si>
    <t>Импланти за неврохихургия</t>
  </si>
  <si>
    <t>Шиен кейдж</t>
  </si>
  <si>
    <t xml:space="preserve">Напречен конектор, предназначен за задна шийна инструментация S, M, L </t>
  </si>
  <si>
    <t>Транспедикуларна стабилизация - за открита хирургична техника. Напречен конектор, придназначен за задна спинална инструментация XXS,XS, S, M, L, XL</t>
  </si>
  <si>
    <t>Интервертебрален лумбален кейдж от титаниева сплав, предназначен за TLIF И PLIF техники</t>
  </si>
  <si>
    <t>Интервертебрален лумбален кейдж от поли етер-етер- кетон, предназначен за TLIF И PLIF техники</t>
  </si>
  <si>
    <t>Силан с хемостатично действие. Размер: 2,7 х 2,7 см.</t>
  </si>
  <si>
    <t>Силан с хемостатично действие. Размер: 4,5 х 4,5 см.</t>
  </si>
  <si>
    <t>Електроди за радио-честотна лезия, предназначен за RF Generator TLG - 10 STP</t>
  </si>
  <si>
    <t>Краниална хирургия</t>
  </si>
  <si>
    <t>Комплект плаки с винтове предназначени за кранио-фациалнафиксация на фрактури или реконструкции.</t>
  </si>
  <si>
    <t>Биологичен заместител на Дура Матер. Размери: 2 см. х 9 см.</t>
  </si>
  <si>
    <t>Медицински изделия за постигане на хемостаза</t>
  </si>
  <si>
    <t>Абсорбируем прах, за постигане на бърза хемостаза при профузни и дифузни кръвоизливи 3 гр.</t>
  </si>
  <si>
    <t>Абсорбируем прах, за постигане на бърза хемостаза при профузни и дифузни кръвоизливи 5 гр.</t>
  </si>
  <si>
    <t>Абсорбируем хемостатичен пач от оксидирана регенерирана целулоза "Surgi-ORC Original" тип мрежа. Размер: 10,2 х 20,3 см.</t>
  </si>
  <si>
    <t>Абсорбируем хемостатичен пач от оксидирана регенерирана целулоза "Surgi-ORC Original" тип мрежа. Размер: 5,1 х 7,6 см.</t>
  </si>
  <si>
    <t>Абсорбируем хемостатичен пач от оксидирана регенерирана целулоза "Surgi-ORC Knit" тип дебела плетка. Размер: 5,1 х 7,6 см.</t>
  </si>
  <si>
    <t>Абсорбируем хемостатичен пач от оксидирана регенерирана целулоза "Surgi-ORC Knit" тип дебела плетка. Размер: 7,6 х 10,2 см.</t>
  </si>
  <si>
    <t>Абсорбируем хемостатичен пач от оксидирана регенерирана целулоза "Surgi-ORC Fibril" тип дебела плетка. Размер: 2,5 х 5,1 см.</t>
  </si>
  <si>
    <t>Абсорбируем хемостатичен пач от оксидирана регенерирана целулоза "Surgi-ORC Fibril" тип дебела плетка. Размер: 5,1 х 10,2 см.</t>
  </si>
  <si>
    <t>Абсорбируем хемостатичен пач от оксидирана регенерирана целулоза "Surgi-ORC Non Woven" тип дебела плетка. Размер: 2,5 х 5,1 см.</t>
  </si>
  <si>
    <t>Абсорбируем хемостатичен пач от оксидирана регенерирана целулоза "Surgi-ORC Non Woven" тип дебела плетка. Размер: 5,1 х 10,2 см.</t>
  </si>
  <si>
    <t>Урологични изделия</t>
  </si>
  <si>
    <t>Супрапубичен катетър СЕТ сН10/5ml</t>
  </si>
  <si>
    <t>Супрапубичен катетър СЕТ сН12/5ml</t>
  </si>
  <si>
    <t>Супрапубичен катетър СЕТ сН14/5ml</t>
  </si>
  <si>
    <t>Супрапубичен катетър СЕТ сН16/10ml</t>
  </si>
  <si>
    <t>Еднократна кошница за екстракция на камъни сН3/6-9/120</t>
  </si>
  <si>
    <t>Еднократна нитинолова кошница за екстракция на камъни сН1,9</t>
  </si>
  <si>
    <t>Еднократна  кошница за екстракция на камъни сН2,2</t>
  </si>
  <si>
    <t xml:space="preserve">Правоъгълна, с 6х2:7х2:8х2 отвора 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</si>
  <si>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 GENTIAN</t>
  </si>
  <si>
    <t>Gentian</t>
  </si>
  <si>
    <t>Заключваща плака 1,5/2,0 комплект с винтове за метакарпални кости</t>
  </si>
  <si>
    <t>Изчислява се индивидуално в зависимост от броя и вида на имплантите</t>
  </si>
  <si>
    <t>N16163010000020</t>
  </si>
  <si>
    <t>N11110010000024 /25/26/26</t>
  </si>
  <si>
    <t>N11110020000027 /28/29/30/31/31</t>
  </si>
  <si>
    <t>Конфигурация плака с винтове и кейдж 3 ниво. Система за преден хирургичен достъп в шийния отдел съдържаща нископрофилна титаниева плака PEEK/ POLY ETHER ETHER KETON</t>
  </si>
  <si>
    <t>N16161020000043</t>
  </si>
  <si>
    <t>Конфигурация плака с винтове и кейдж 4 ниво. Система за преден хирургичен достъп в шийния отдел съдържаща нископрофилна титаниева плака PEEK/ POLY ETHER ETHER KETON</t>
  </si>
  <si>
    <t>N16161020000044</t>
  </si>
  <si>
    <t>Заместител прешлено тяло/меш/. Титаниев меш с цилиндрична  форма</t>
  </si>
  <si>
    <t>Шиен кейдж - анатомичен от PEEK/ POLY ETHER ETHER KETON</t>
  </si>
  <si>
    <t xml:space="preserve">Задна шийна стабилизация без черепно захващане </t>
  </si>
  <si>
    <t xml:space="preserve">Задна шийна стабилизация с черепно захващане </t>
  </si>
  <si>
    <t>3 нива. Задна шийна винтова стабилизация със захващане за черепа</t>
  </si>
  <si>
    <t>N16161050000006</t>
  </si>
  <si>
    <t>Тораколумбална стабилизация</t>
  </si>
  <si>
    <t>M05053010000029</t>
  </si>
  <si>
    <t>M05053030000095</t>
  </si>
  <si>
    <t>M05053030000097</t>
  </si>
  <si>
    <t>Анкър 1,8 мм мини</t>
  </si>
  <si>
    <t xml:space="preserve">права, L, Y, Z, Т различни отвори, </t>
  </si>
  <si>
    <t xml:space="preserve">Раменната става с обратен тип </t>
  </si>
  <si>
    <t>M20400000000007</t>
  </si>
  <si>
    <t>Каротидни стендове</t>
  </si>
  <si>
    <t>Каротиден съморазтварящ се стент 6F/135 см</t>
  </si>
  <si>
    <t>PTCA водач 0.014"/190/300см</t>
  </si>
  <si>
    <t>Съшивател кръгов за еднократна употреба 24 мм</t>
  </si>
  <si>
    <t>V24001000100179</t>
  </si>
  <si>
    <t>Съшивател кръгов за еднократна употреба 26 мм</t>
  </si>
  <si>
    <t>Съшивател кръгов за еднократна употреба 29 мм</t>
  </si>
  <si>
    <t>Съшивател кръгов за еднократна употреба 32 мм</t>
  </si>
  <si>
    <t>Съшивател линеен режещ презареждаем 60 мм</t>
  </si>
  <si>
    <t>V24001000100181</t>
  </si>
  <si>
    <t>Съшивател линеен режещ презареждаем 80 мм</t>
  </si>
  <si>
    <t>Съшивател линеен режещ презареждаем 100 мм</t>
  </si>
  <si>
    <t>Пълнител за линеен режещ съшивател 60 мм</t>
  </si>
  <si>
    <t>V24002000000111</t>
  </si>
  <si>
    <t>Пълнител за линеен режещ съшивател 80 мм</t>
  </si>
  <si>
    <t>Пълнител за линеен режещ съшивател 100 мм</t>
  </si>
  <si>
    <t>Съшивател ендоскопски линеен режещ за еднократна употреба 60 мм</t>
  </si>
  <si>
    <t>V24003000000051</t>
  </si>
  <si>
    <t>Съшивател ендоскопски линеен режещ за еднократна употреба 260 мм</t>
  </si>
  <si>
    <t>V24004000000119</t>
  </si>
  <si>
    <t>Съшивател за хемороиди</t>
  </si>
  <si>
    <t>V24001000100182</t>
  </si>
  <si>
    <t>Заключващ титаниев винт Ø1.5 мм; Ø2.0 мм; Ø2.3 мм</t>
  </si>
  <si>
    <t>Хирургични платна за херниопластика</t>
  </si>
  <si>
    <t>Двуизмерно платно за херниопластика с плетен пропилен с големина на порите 1.0х0.60мм, 100g/m², размер 6х11 см, форма -  правоъгълник</t>
  </si>
  <si>
    <t>Двуизмерно платно за херниопластика с плетен пропилен с големина на порите 1.0х0.60мм, 100g/m², размер 7х15 см, форма -  правоъгълник</t>
  </si>
  <si>
    <t>Двуизмерно платно за херниопластика с плетен пропилен с големина на порите 1.0х0.60мм, 100g/m², размер 10х15 см, форма -  правоъгълник</t>
  </si>
  <si>
    <t>Двуизмерно платно за херниопластика с плетен пропилен с големина на порите 1.0х0.60мм, 100g/m², размер 15х30 см, форма -  правоъгълник</t>
  </si>
  <si>
    <t>Двуизмерно платно за херниопластика с плетен пропилен с големина на порите 1.0х0.60мм, 100g/m², размер 15х15 см, форма -  квадрат</t>
  </si>
  <si>
    <t>Двуизмерно платно за херниопластика с плетен пропилен с големина на порите 1.0х0.60мм, 100g/m², размер 30х30 см, форма -  квадрат</t>
  </si>
  <si>
    <t>Олекотено платно за херниопластика с плетен пропилен с големина на порите 1.75х1.75мм, 35,8g/m², размер 7х13 см, едностранно заоблено</t>
  </si>
  <si>
    <t>Олекотено платно за херниопластика с плетен пропилен с големина на порите 1.75х1.75мм, 35,8g/m², размер 15х15 см, форма- квадрат</t>
  </si>
  <si>
    <t>Олекотено платно за херниопластика с плетен пропилен с големина на порите 1.75х1.75мм, 35,8g/m², размер 15х30 см, форма- правоъгълник</t>
  </si>
  <si>
    <t>Полурезорбируемо платно за херниопластика, бикомпонентно, състав 75% резорбируема PLLA и 25% нерезорбируем полипропилен, 6х13,5 см., едностранно заоблено</t>
  </si>
  <si>
    <t>Полурезорбируемо платно за херниопластика, бикомпонентно, състав 75% резорбируема PLLA и 25% нерезорбируем полипропилен, 12х15 см., двустранно заоблено</t>
  </si>
  <si>
    <t>Полурезорбируемо платно за херниопластика, бикомпонентно, състав 75% резорбируема PLLA и 25% нерезорбируем полипропилен, 17х17 см., квадратно</t>
  </si>
  <si>
    <t>Полурезорбируемо платно за херниопластика, бикомпонентно, състав 60% резорбируема PLLA и 40% нерезорбируем полипропилен, 15х15 см., квадратно</t>
  </si>
  <si>
    <t>Полурезорбируемо платно за херниопластика, бикомпонентно, състав 60% резорбируема PLLA и 40% нерезорбируем полипропилен, 15х30 см., правоъгълно</t>
  </si>
  <si>
    <t>Титаниеви лигатурни клипси с ромбоидно пирамидално оребряване и триъгълен профил на клипса</t>
  </si>
  <si>
    <t>"Micro" 2,6 мм височина в затворено положение, 3,1 мм ширина, по 9 клипса в пълнител</t>
  </si>
  <si>
    <t>"Small" 3,6 мм височина в затворено положение, 4,2 мм ширина, по 9 клипса в пълнител</t>
  </si>
  <si>
    <t>"Small/Medium" 4,7 мм височина в затворено положение, 4,6 мм ширина, по 9 клипса в пълнител</t>
  </si>
  <si>
    <t>"Medium" 5,6 мм височина в затворено положение, 5,8 мм ширина, по 9 клипса в пълнител</t>
  </si>
  <si>
    <t>"Medium/Large" 9,0 мм височина в затворено положение, 8,8 мм ширина, по 6 клипса в пълнител</t>
  </si>
  <si>
    <t>"Large"12,3 мм височина в затворено положение, 11,3 мм ширина, по 6 клипса в пълнител</t>
  </si>
  <si>
    <t>Комплект анатомично контурирана плака за дистален радиус 2,5 мм</t>
  </si>
  <si>
    <t>Комплект анатомично контурирана плака за фибула 3.5 мм, със заключващо компресионни отвори</t>
  </si>
  <si>
    <t>Ортопедични изделия</t>
  </si>
  <si>
    <t>Съшивател за менискус</t>
  </si>
  <si>
    <t>Импланти за реконструкция на кръстни връзки</t>
  </si>
  <si>
    <t>Импланти за реконструкция на кръстни връзки All inside техника</t>
  </si>
  <si>
    <t>Острие за остехондрален трансфер</t>
  </si>
  <si>
    <t>Титаниев анкер 2.8 мм и 3.5 мм</t>
  </si>
  <si>
    <t>Титаниев анкер 4.5, 5.0 мм и 5.5 мм</t>
  </si>
  <si>
    <t>Титаниев анкер 5.5 мм с 3 прикачени към него полимерни, нерезорбируеми конеца</t>
  </si>
  <si>
    <t>Биокомпозитен резорбируем анкер с резба по цялата дължина 5.5 мм x14.7 мм с 2 прикачени към него оплетени  полимерни, нерезорбируеми конеца</t>
  </si>
  <si>
    <t>Безвъзлов PEEK анкер 3.5х19.5 мм</t>
  </si>
  <si>
    <t xml:space="preserve">Биокомпозитен безвъзлов анкер </t>
  </si>
  <si>
    <t>Примка за захващане и извеждане на конец, закривени под различни ъгли</t>
  </si>
  <si>
    <t>Оплетен полимерен нерезорбируем конец с назъбена игла</t>
  </si>
  <si>
    <t>Оплетен полимерен нерезорбируем конец</t>
  </si>
  <si>
    <t>Оплетен полимерен нерезорбируем конец *2-0 или *0</t>
  </si>
  <si>
    <t>Лента за шев с широко компресиране и повишена, устойчивост на тъканното изтегляне</t>
  </si>
  <si>
    <t>Система с плака и примка за фиксация на синдесмозата</t>
  </si>
  <si>
    <t>Система с плака и примка за фиксация на ходилито</t>
  </si>
  <si>
    <t>Система с два титаниеви бутона за фиксация при акромиоклавикуларни луксации</t>
  </si>
  <si>
    <t>Миникопресивен самонарезен титаниев винт без глава</t>
  </si>
  <si>
    <t>Компресивен самонарезен титаниев винт без глава</t>
  </si>
  <si>
    <t>Сет за патела</t>
  </si>
  <si>
    <t>Титаниева плака за ходила</t>
  </si>
  <si>
    <t>на всеки следващ куб. см.  по:</t>
  </si>
  <si>
    <t>03.21.42.</t>
  </si>
  <si>
    <t>03.21.43.</t>
  </si>
  <si>
    <t>03.21.44.</t>
  </si>
  <si>
    <t>03.21.45.</t>
  </si>
  <si>
    <t>Малка по обем и сложност оперативна интервенция</t>
  </si>
  <si>
    <t>Средна по обем и сложност оперативна интервенция</t>
  </si>
  <si>
    <t>Кожно-алергично тестуване /епикутанно/ с 1 алерген</t>
  </si>
  <si>
    <t>03.27.12.</t>
  </si>
  <si>
    <t>03.27.13.</t>
  </si>
  <si>
    <t>03.27.14.</t>
  </si>
  <si>
    <t>Тестуване с Европейска базова серия /32 бр. алергени/</t>
  </si>
  <si>
    <t>Интерпретация на резултати от епикутанен тест</t>
  </si>
  <si>
    <t>Ед. цена  с ДДС в евро при курс</t>
  </si>
  <si>
    <t>Цена заплатена от пациента в евро</t>
  </si>
  <si>
    <t>Стойност до която НЗОК заплаща в евро</t>
  </si>
  <si>
    <t>Ацетабуларна укрепваща мрежа</t>
  </si>
  <si>
    <t>Заден лумбален титаниев кейдж/в опак. от 2 бр./</t>
  </si>
  <si>
    <t>Антиадхезионен гел от 5 мл</t>
  </si>
  <si>
    <t>Дурален силант/лепило/ 5 мл - 5, 10, 15 см.</t>
  </si>
  <si>
    <t>M05053030000259</t>
  </si>
  <si>
    <t>Резорбируемо синтетично тъканно лепило с апликатор</t>
  </si>
  <si>
    <t>Резорбируемо синтетично тъканно лепило, състав н - хексил цианоакрилат мономер, осигуряващ гъвкавост след изсъхване, 0,5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</si>
  <si>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0,5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</si>
  <si>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</si>
  <si>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</si>
  <si>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</si>
  <si>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1,5 мл. с  къс апликатор с дължина 15 см.</t>
  </si>
  <si>
    <t>M05055030000101/M05055030000005/M05055030000009/M05055030000099</t>
  </si>
  <si>
    <t xml:space="preserve">Катетър за бъбречна денервация с множество електроди. Symplicity Spyral Multi-electrode Renal denervatin catheter </t>
  </si>
  <si>
    <t xml:space="preserve">B04411010000002 </t>
  </si>
  <si>
    <t>Такса за изготвяне на договор по искане на търговски субект или физическо лице</t>
  </si>
  <si>
    <t>01.39.</t>
  </si>
  <si>
    <t>01.40.</t>
  </si>
  <si>
    <t>Такса за разглеждане на договор за клинично проучване</t>
  </si>
  <si>
    <r>
      <t>Такса за  подготовка на документи съгласно действащата нормативна уредба,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Bookman Old Style"/>
        <family val="1"/>
        <charset val="204"/>
      </rPr>
      <t>извън случаите на другите такси за договори и административни такси, посочени в настоящия Ценоразпис</t>
    </r>
  </si>
  <si>
    <t>01.41.</t>
  </si>
  <si>
    <t>03.29.15</t>
  </si>
  <si>
    <t>2.1. Придружители на деца-пациенти до 7 годишна възраст, с изключение престоя във ВИП стая</t>
  </si>
  <si>
    <t>Ползване на ВИП стая</t>
  </si>
  <si>
    <t>LH /Лутеинизиращ хормон/</t>
  </si>
  <si>
    <t>FSH /Фоликулостимулиращ хормон/</t>
  </si>
  <si>
    <t>Пролактин</t>
  </si>
  <si>
    <t>Естрадиол</t>
  </si>
  <si>
    <t>Прогестерон</t>
  </si>
  <si>
    <t>Тестостерон</t>
  </si>
  <si>
    <t>03.1.04.22</t>
  </si>
  <si>
    <t>03.1.04.23</t>
  </si>
  <si>
    <t>03.1.04.24</t>
  </si>
  <si>
    <t>03.1.04.25</t>
  </si>
  <si>
    <t>03.1.04.26</t>
  </si>
  <si>
    <t>03.1.04.27</t>
  </si>
  <si>
    <t>Мед в урина/диуреза/</t>
  </si>
  <si>
    <t>Кортизол в урина</t>
  </si>
  <si>
    <t>03.1.05.7.</t>
  </si>
  <si>
    <t>Манипулацив, обработка, консуматив и екарисаж</t>
  </si>
  <si>
    <r>
      <t xml:space="preserve">Такса за провеждане на практическо обучение по чл.41, ал.6 от Наредба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1/22.01.2015 г. за придобиване на специалност в системата на здравеопазването</t>
    </r>
  </si>
  <si>
    <t>03.12.10.</t>
  </si>
  <si>
    <t>Електромиография ЕМГ</t>
  </si>
  <si>
    <t>Електромиография  иглена  					ЕМГ</t>
  </si>
  <si>
    <t>03.21.46.</t>
  </si>
  <si>
    <t>03.21.47.</t>
  </si>
  <si>
    <t>03.13.09.</t>
  </si>
  <si>
    <t>Горна блефаропластика</t>
  </si>
  <si>
    <t>03.13.10.</t>
  </si>
  <si>
    <t>Долна блефаропластика</t>
  </si>
  <si>
    <t>Ендоларингеална резекция частична фронтолатерална резекция на гласни връзки</t>
  </si>
  <si>
    <t>03.5.76.</t>
  </si>
  <si>
    <t>Изследване на слуха чрез евокирани потенциали (BERA) без анестезия</t>
  </si>
  <si>
    <t>03.30.01.</t>
  </si>
  <si>
    <t>ЦЕНИ НА ОТДЕЛЕНИЕ ПО ВЪТРЕШНИ БОЛЕСТИ 03.30</t>
  </si>
  <si>
    <t>Вливане на хуман албумин</t>
  </si>
  <si>
    <t>03.30.02.</t>
  </si>
  <si>
    <t>Вземане на кръв</t>
  </si>
  <si>
    <t>03.30.03.</t>
  </si>
  <si>
    <t>Проба с антибиотик (АБ)</t>
  </si>
  <si>
    <t xml:space="preserve">Кортизол /серум/ </t>
  </si>
  <si>
    <t>Free PSA /туморен маркер</t>
  </si>
  <si>
    <t>03.1.04.28.</t>
  </si>
  <si>
    <t>РТН (Паратхормон)</t>
  </si>
  <si>
    <t>ЦЕНИ КЛИНИКА ПО УШНО  НОСНИ ГЪРЛЕНИ БОЛЕСТИ
КОД 03.5</t>
  </si>
  <si>
    <t>Клиника по ортопедия и травматология</t>
  </si>
  <si>
    <t>Съхранение за 1 година на генетичен материал в криобанката</t>
  </si>
  <si>
    <t>Изследване на фецес Салмонела, Шигела , ЕПЕК и Кандида</t>
  </si>
  <si>
    <t>Издаване копие на образно изследване на електронен носител</t>
  </si>
  <si>
    <t>tотал PSA</t>
  </si>
  <si>
    <t xml:space="preserve">Поставяне на временен съдов катетър за провеждане на диализна процедура 93,00 eur или 67,00 eur с отделна цена за катетъра      </t>
  </si>
  <si>
    <t xml:space="preserve">Вземане Цитонамазка          </t>
  </si>
  <si>
    <t>Обработка и хистологично изследване на тъканна биопсия (до 3 парафинови блокчета)</t>
  </si>
  <si>
    <t>Преглед с УЗД</t>
  </si>
  <si>
    <t>Гинекологичен преглед от АГ специалист с УЗД</t>
  </si>
  <si>
    <t>Отпаднал</t>
  </si>
  <si>
    <t xml:space="preserve">Интравенозна инжекция </t>
  </si>
  <si>
    <t xml:space="preserve">Интрамускулна инжекция </t>
  </si>
  <si>
    <t>Индивидуален пост от мед.сестра на час</t>
  </si>
  <si>
    <t>Избор на лекар								 хабилитирано лице</t>
  </si>
  <si>
    <t xml:space="preserve">Консултативен преглед от лекар специалист нехабилитиран </t>
  </si>
  <si>
    <t>Консултативен преглед от лекар специалист не хабилитиран контролен в рамките на 30 дни</t>
  </si>
  <si>
    <t xml:space="preserve">Превръзка 						на рана ухо		    </t>
  </si>
  <si>
    <t xml:space="preserve">Провеждане на остра хемодиализна процедура /извън отчета по НЗОК/, с включена консултация </t>
  </si>
  <si>
    <t>бул.</t>
  </si>
  <si>
    <t>03.9.48.1.</t>
  </si>
  <si>
    <t>03.9.48.2.</t>
  </si>
  <si>
    <t>03.9.49.1.</t>
  </si>
  <si>
    <t>03.9.49.2.</t>
  </si>
  <si>
    <t>03.15.03.2.1.</t>
  </si>
  <si>
    <t>03.15.03.2.2.</t>
  </si>
  <si>
    <t>03.21.40.1.</t>
  </si>
  <si>
    <t>ЦЕНИ НА КЛИНИКА ПО ОРТОПЕДИЯ И ТРАВМАТОЛОГИЯ КОД 03.26</t>
  </si>
  <si>
    <t xml:space="preserve">03.27.06.1. 	</t>
  </si>
  <si>
    <t xml:space="preserve">03.27.06.2. 	</t>
  </si>
  <si>
    <t>03.27.07.2.</t>
  </si>
  <si>
    <t xml:space="preserve">03.27.07.1.	</t>
  </si>
  <si>
    <t>M20300010000006</t>
  </si>
  <si>
    <t>M05055040000031</t>
  </si>
  <si>
    <t>M05053020000083</t>
  </si>
  <si>
    <t>M05055040000035</t>
  </si>
  <si>
    <t>M05055040000029</t>
  </si>
  <si>
    <t>M05055040000034</t>
  </si>
  <si>
    <t>M05055020000012</t>
  </si>
  <si>
    <t>Тазобедрено ревизионно безциментно стебло с безциментна капсула 36 мм</t>
  </si>
  <si>
    <t>M05052010000047</t>
  </si>
  <si>
    <t>M06064020000003/ M06064010000008</t>
  </si>
  <si>
    <t>M06062020000017</t>
  </si>
  <si>
    <t>Колянна става Attune с безциментно закрепване и мобилна подложка</t>
  </si>
  <si>
    <t>M06061040000006</t>
  </si>
  <si>
    <t>M05053030000250</t>
  </si>
  <si>
    <t>Тазобедрена безциментна става 36мм метална глава</t>
  </si>
  <si>
    <t>Хумерален аугмент от +10 мм за повдигане на гленоидна база</t>
  </si>
  <si>
    <t>Мед. изделия за Ортопедия /в техн. Спецификация/</t>
  </si>
  <si>
    <t>Cytroflex Elastic Nail</t>
  </si>
  <si>
    <t>Locking Cancellouse Screws Ø2.7-Ø3.0-Ø3.5-Ø3.8-Ø6.0-Ø7.3mm</t>
  </si>
  <si>
    <t>Cancellouse Screws Ø4.0-Ø6.0-Ø6.5mm</t>
  </si>
  <si>
    <t>Ø4.5 Malleolar Screws</t>
  </si>
  <si>
    <t>J-Reconstruction Pelvic Locking Plates and Screws</t>
  </si>
  <si>
    <t>Reconstruction Pelvic Plates and Screws</t>
  </si>
  <si>
    <t>Reconstruction  Plates and Screws</t>
  </si>
  <si>
    <t>Distal Anatomic Locking Fibula Plates, Combiholes Plates and Screws</t>
  </si>
  <si>
    <t>Proximal Tibia L Type Locking Plates and Screws</t>
  </si>
  <si>
    <t>Proximal Tibia T Type Locking Plates and Screws</t>
  </si>
  <si>
    <t>Proximal Tibia Locking Plates and Screws</t>
  </si>
  <si>
    <t>Distal Medial-Lateral Locking Tibia Plates and Screws</t>
  </si>
  <si>
    <t>Tibia Narrow Locking Plates, Diaphysis and Screws</t>
  </si>
  <si>
    <t>Proximal Femur Locking Plates and Screws</t>
  </si>
  <si>
    <t>Distal Femur Locking Plates and Screws</t>
  </si>
  <si>
    <t>Femur Wide Flat Locking Plates and Screws</t>
  </si>
  <si>
    <t>Small Plate titanum and Screws</t>
  </si>
  <si>
    <t>3.5 T-plates and T-Oblique Locking Plates and Screws</t>
  </si>
  <si>
    <t>Distal Radius Volar Locking Plates and Screws</t>
  </si>
  <si>
    <t>2.4 DistalRadius Dorsal L-plate and T- plate and Screws</t>
  </si>
  <si>
    <t>Distal Ulna/Radius Dorsal  Plates and Screws</t>
  </si>
  <si>
    <t>One-Third Locking Tubular Plates and Screws</t>
  </si>
  <si>
    <t>Small Locking Ulna and Radius  Plates and Screws</t>
  </si>
  <si>
    <t>Straight Humerus Locking Plates and Screws</t>
  </si>
  <si>
    <t>Proximal humerus Locking Plates, Proximal univesal Humerus Locking Plates and Screws</t>
  </si>
  <si>
    <t>Olecrenon Locking Plates with combiholes, titanium and screws</t>
  </si>
  <si>
    <t>Distal Humerus Medialq Lateral and Y locking plates and screws</t>
  </si>
  <si>
    <t>Calcaneus Locking Plates and Screws, CytroPess Foot repair</t>
  </si>
  <si>
    <t>Clavicle Locking Plates and Screws</t>
  </si>
  <si>
    <t>реимбурсация до 613,55 euro, при онкоболни</t>
  </si>
  <si>
    <t>Биологична колагенова мембрана за заместване или подсилване на дура матер по време на краниални и спинални хирургически процедури 60x80 mm, 75х75 мм, 40x100mm</t>
  </si>
  <si>
    <t>Биологична колагенова мембрана за заместване или подсилване на дура матер по време на краниални и спинални хирургически процедури 20x100 mm, 50х50 мм</t>
  </si>
  <si>
    <t>Фиксирана регулируема примка с плака за пластика на ПКВ 12/14/10 до 12/14/35 мм през 5 мм</t>
  </si>
  <si>
    <t>Marrow-Steam Bone marrow mesenchymal stem cells aspiration kit - без центрофугиране 11g/10 см</t>
  </si>
  <si>
    <t>M06061030000040</t>
  </si>
  <si>
    <t>M06061030000034</t>
  </si>
  <si>
    <t>M05053030000135</t>
  </si>
  <si>
    <t>M05053030000134</t>
  </si>
  <si>
    <t>M05051030000094</t>
  </si>
  <si>
    <t>M05051010000028</t>
  </si>
  <si>
    <t>M05053010000026</t>
  </si>
  <si>
    <t xml:space="preserve">Tазобедрена ендопротеза CAPTIV DM; DM Insert;Ceramic Head; Stem STEMSYS Безциментно </t>
  </si>
  <si>
    <t>M20300010000003/ M20400000000007</t>
  </si>
  <si>
    <t>Полиаксиален заключващ винт за заключване с девиация +-15 градуса, дължина 10-40 мм</t>
  </si>
  <si>
    <t>Комплект ТИТАНИЕВИ заключваща плака с до 6, 12/шест, дванадесет/ бр. заключващи или кортикални Ø 1.5;2.0;2.3 мм самонарезни винтове, за фиксация при фактури на ръка и ходило</t>
  </si>
  <si>
    <t>Игла за вертебропластика за инжектиране на костен цимент в тялото на прешлена</t>
  </si>
  <si>
    <t>Филтриращ имплант при глаукома от имплантируема неръждаема стомана,  инжектор- големина 2,8 мм, дебелина до 0,4 мм, с отвор 50 микрона</t>
  </si>
  <si>
    <t>Офталмогично, диспергивно-кохезивно  високохирургично средство - 1,7% Натриев хиалуронат +4% Хондроитин сулфат - спринцовка 1 мл.</t>
  </si>
  <si>
    <t>Високохирургично средство - HPMC 2% хидпроксипропил метилцелулоза- спринцовка 2 мл.</t>
  </si>
  <si>
    <t>Преднокамерна /твърда/, монофокална леща , с UV филтър, полиметилметакрилат Cilco/PMMA/. Тип на оптиката - конвексноплан.</t>
  </si>
  <si>
    <t>M05051030000002/ M05051030000004</t>
  </si>
  <si>
    <t>Електростимулация:</t>
  </si>
  <si>
    <t>03.15.01.7.</t>
  </si>
  <si>
    <t>Процедура VR (Virtual Reality)</t>
  </si>
  <si>
    <t>03.11.04.</t>
  </si>
  <si>
    <t>03.11.04.1</t>
  </si>
  <si>
    <t>03.11.04.2</t>
  </si>
  <si>
    <t>03.11.04.3</t>
  </si>
  <si>
    <t>03.11.04.4</t>
  </si>
  <si>
    <t xml:space="preserve"> </t>
  </si>
  <si>
    <t xml:space="preserve">Механичен съшивател /стаплер/ за еднократна употреба </t>
  </si>
  <si>
    <t>Пълнители за механичен линеен ушивател с два тройни реда с различна височина на титанови скоби</t>
  </si>
  <si>
    <t>V24002000000050</t>
  </si>
  <si>
    <t>Система за кифопластика с костен цимент</t>
  </si>
  <si>
    <t xml:space="preserve">Аневризмални клипси </t>
  </si>
  <si>
    <t>Титаниев клипс за мозъчни аневризми</t>
  </si>
  <si>
    <t>Предна шийна стабилизация - конфигурации</t>
  </si>
  <si>
    <t>Конфигурация плака с винтове 1 ниво. Нископрофилна титаниева плака</t>
  </si>
  <si>
    <t xml:space="preserve">N16161010000033 </t>
  </si>
  <si>
    <t>Конфигурация плака с винтове и меш 1 ниво. Система за преден хирургичен достъп в шийния отдел съдържаща нископрофилна титаниева плака</t>
  </si>
  <si>
    <t xml:space="preserve">N16161030000021 </t>
  </si>
  <si>
    <t>Гръбначна винтова стабилизация, за торакален, лумбален и сакрален сегмент - открита техника, един сегмент 4 винта</t>
  </si>
  <si>
    <t>N16162010000043</t>
  </si>
  <si>
    <t>Гръбначна винтова стабилизация, за торакален, лумбален и сакрален сегмент - открита техника, два сегмента 6 винта</t>
  </si>
  <si>
    <t>N16162030000070</t>
  </si>
  <si>
    <t>Гръбначна винтова стабилизация, за торакален, лумбален и сакрален сегмент - открита техника, три сегмента 8 винта</t>
  </si>
  <si>
    <t>N16162030000072</t>
  </si>
  <si>
    <t>Гръбначна винтова стабилизация, за торакален, лумбален и сакрален сегмент - открита техника, четири сегмента 10 винта</t>
  </si>
  <si>
    <t>N16162050000072</t>
  </si>
  <si>
    <t>Гръбначна винтова стабилизация, за торакален, лумбален и сакрален сегмент - открита техника, пет сегмента 12 винта</t>
  </si>
  <si>
    <t>1/2 нива. Задна шийна винтова стабилизация без захващане за черепа</t>
  </si>
  <si>
    <t>N16161040000004       N16161040000005</t>
  </si>
  <si>
    <t>1/2 нива. Задна шийна винтова стабилизация със захващане за черепа</t>
  </si>
  <si>
    <t>N16161050000004  N16161050000005</t>
  </si>
  <si>
    <t xml:space="preserve">Система за  кифопластика </t>
  </si>
  <si>
    <t>Механичен съшивател /стаплер/ за еднократна употреба с два тройни реда с различни по височина титанови скоби</t>
  </si>
  <si>
    <t>V24001000100063</t>
  </si>
  <si>
    <t>Пълнители за едноскопски ушивател</t>
  </si>
  <si>
    <t>V24004000000054/  V24004000000055</t>
  </si>
  <si>
    <t>Затворена система при фекална инконтиненция</t>
  </si>
  <si>
    <t>Сменяеми торби за система, за фекална инконтиненция  1500 мл</t>
  </si>
  <si>
    <t>Безциментно ендопротезиране, вкл. Безциментно стебло, безциментна двойно подвижна ацетабуларна капсула и керамична глава</t>
  </si>
  <si>
    <t>M05053030000387</t>
  </si>
  <si>
    <t>Система за хибридно ендопротезиране вкл. бедрена компонента/стебло изцяло покрито с титаниева плазма и хидроксапатит/ и ацетабуларна компонента с циментна фиксация</t>
  </si>
  <si>
    <t>Стерилен комплект за външна фиксация на дистален радиус тип Колес</t>
  </si>
  <si>
    <t>Ацетабуларен кейдж</t>
  </si>
  <si>
    <t>Стабилизираща плака за трохантер</t>
  </si>
  <si>
    <t>Костен цимент със среден вискозитет</t>
  </si>
  <si>
    <t>Костен цимент с нисък вискозитет</t>
  </si>
  <si>
    <t>Шприц за костен цимент с овална форма</t>
  </si>
  <si>
    <t>Еластични ендери - титаниеви</t>
  </si>
  <si>
    <t>Тазобедрен спейсър тип "Мюлер" или еквивалентно</t>
  </si>
  <si>
    <t>Тазобедрен спейсър тип "Чарли" или еквивалентно</t>
  </si>
  <si>
    <t>Тазобедрен спейсър тип "Чарли" XL или еквивалентно</t>
  </si>
  <si>
    <t>DCS плака</t>
  </si>
  <si>
    <t>Хумерална плака с малка контактна площ с отвор за заключващи винтове и отвор за незаключващи компресивни винтове</t>
  </si>
  <si>
    <t>Заключваща плака за проксимален хумерус с удължена част</t>
  </si>
  <si>
    <t>Анатомична заключваща плака за радиус лява и дясна</t>
  </si>
  <si>
    <t>Заключваща реконструктивна плака</t>
  </si>
  <si>
    <t>Заключваща плака за пета-  лява и дясна</t>
  </si>
  <si>
    <t>Дистална бедрена плака</t>
  </si>
  <si>
    <t>Проксимална тибиална плака</t>
  </si>
  <si>
    <t>Дистална тибиална плака</t>
  </si>
  <si>
    <t>Широка права плака</t>
  </si>
  <si>
    <t>Тясна права плака</t>
  </si>
  <si>
    <t>Заключваща тибиална L плака</t>
  </si>
  <si>
    <t>1/3 тубуларна плака за фибула</t>
  </si>
  <si>
    <t>Канюлирани винтове Φ7</t>
  </si>
  <si>
    <t xml:space="preserve">DHS плака </t>
  </si>
  <si>
    <t>Прав хумерален титаниев пирон къс- ляв и десен</t>
  </si>
  <si>
    <t>Дълък хумерален титаниев пирон неканюлиран</t>
  </si>
  <si>
    <t>Фемурален застопоряващ канюлиран, титаниев пирон</t>
  </si>
  <si>
    <t>Бедрен  реконструктивен къс пирон</t>
  </si>
  <si>
    <t>Бедрен  реконструктивен дълъг пирон ляв и десен</t>
  </si>
  <si>
    <t>Конфигурация плака с винтове 2 нива. Нископрофилна титаниева плака</t>
  </si>
  <si>
    <t>N16161010000034</t>
  </si>
  <si>
    <t>Конфигурация плака с винтове и меш 2 нива. Система за преден хирургичен достъп в шийния отдел съдържаща нископрофилна титаниева плака</t>
  </si>
  <si>
    <t>N16161030000022</t>
  </si>
  <si>
    <t>B12122090000049</t>
  </si>
  <si>
    <t>B12122070000100</t>
  </si>
  <si>
    <t>За ляво сърце квадриполярен електрод с извивка за фиксация S</t>
  </si>
  <si>
    <t xml:space="preserve">Дефибрилиращ електрод </t>
  </si>
  <si>
    <t>Ляв биполярен сърдечен електрод</t>
  </si>
  <si>
    <t>C10104000000010</t>
  </si>
  <si>
    <t>Система за въвеждане на ляв сърдечен електрод</t>
  </si>
  <si>
    <t>B12121010000118/   B12121010000119</t>
  </si>
  <si>
    <t>CRT-P трикухинен/биполярен  или квадриполярен пейсмейкър с два вида честотна адаптация за реимплантация</t>
  </si>
  <si>
    <t>B12121030000044/ B12121030000043</t>
  </si>
  <si>
    <t>ICD-V еднокухинен кардиовертер дефибрилатор за реимплантация</t>
  </si>
  <si>
    <t>ICD-D двукухинен кардиовертер дефибрилатор  за реимплантация</t>
  </si>
  <si>
    <t>CRT-D трикухинен кардиовертер дефибрилатор за реимплантация</t>
  </si>
  <si>
    <t>ICD-V еднокухинен кардиовертер дефибрилатор  в комплект с електрод</t>
  </si>
  <si>
    <t>B12122010000069</t>
  </si>
  <si>
    <t>VDD  кардиовертер дефибрилатор в комплект с електрод</t>
  </si>
  <si>
    <t>ICD-D двукухинен кардиовертер дефибрилатор в комплект с елетроди</t>
  </si>
  <si>
    <t>B12122040000092</t>
  </si>
  <si>
    <t>CRT-D трикухинен кардиовертер дефибрилатор с ресинхронизиращо устройство</t>
  </si>
  <si>
    <t>B12122070000141</t>
  </si>
  <si>
    <t>C10105000000024</t>
  </si>
  <si>
    <t>BioMonitor</t>
  </si>
  <si>
    <t>Коронарно резорбируемо скеле, излъчващо медикамент</t>
  </si>
  <si>
    <t>B04041040000005</t>
  </si>
  <si>
    <t xml:space="preserve">CardioMessenger Smart </t>
  </si>
  <si>
    <t>Имплантируеми венозни портове и специфични игли за тях</t>
  </si>
  <si>
    <t>Подкожно имплатируем венозен порт сет</t>
  </si>
  <si>
    <t>B17100010000057</t>
  </si>
  <si>
    <t>B17100010000056</t>
  </si>
  <si>
    <t>B17100010000059</t>
  </si>
  <si>
    <t>B17100010000058</t>
  </si>
  <si>
    <t>B17100020000018</t>
  </si>
  <si>
    <t>B17100020000019</t>
  </si>
  <si>
    <t>B17100010000049</t>
  </si>
  <si>
    <t>B17100010000050</t>
  </si>
  <si>
    <t>B17100010000051</t>
  </si>
  <si>
    <t>B17100010000052</t>
  </si>
  <si>
    <t>Тибиален титаниев пирон</t>
  </si>
  <si>
    <t>Неврохирургия</t>
  </si>
  <si>
    <t>Анатомичен шиен кейдж от поли-етер-кетон, тантал</t>
  </si>
  <si>
    <t>Предна шийна стабилизация с титаниева плака</t>
  </si>
  <si>
    <t>N16161010000020</t>
  </si>
  <si>
    <t>Предна шийна стабилизация с титаниева плака и кейдж</t>
  </si>
  <si>
    <t>N16161020000026</t>
  </si>
  <si>
    <t>Къса транспедикуларна стабилизация (4 винта) за открита хирургична техника</t>
  </si>
  <si>
    <t>N16162010000017</t>
  </si>
  <si>
    <t>Къса транспедикуларна стабилизация (6 винта) за открита хирургична техника</t>
  </si>
  <si>
    <t>N16162030000027</t>
  </si>
  <si>
    <t>Средна транспедикуларна стабилизация (8 винта) за открита хирургична техника</t>
  </si>
  <si>
    <t>Дълга транспедикуларна стабилизация (10 винта) за открита хирургична техника</t>
  </si>
  <si>
    <t>N16162050000025</t>
  </si>
  <si>
    <t>Дълга транспедикуларна стабилизация (12 винта) за открита хирургична техника</t>
  </si>
  <si>
    <t>Вертебропластика</t>
  </si>
  <si>
    <t>N16163010000032</t>
  </si>
  <si>
    <t>Кифопластика</t>
  </si>
  <si>
    <t>N16163020000023</t>
  </si>
  <si>
    <t>HemaPatch Knitted Silver UltraThin  25 x 100 mm</t>
  </si>
  <si>
    <t>По договор с НЗОК/нереимбурсирани</t>
  </si>
  <si>
    <t>Проксимален феморален пирон - къс</t>
  </si>
  <si>
    <t>реимбурсация е при онкоболни 347,68</t>
  </si>
  <si>
    <t>M23100010000034</t>
  </si>
  <si>
    <t>Проксимален феморален пирон - дълъг</t>
  </si>
  <si>
    <t>Шапка с дължина от 0-15 мм, канюлирана стъпка през 5 мм</t>
  </si>
  <si>
    <t>Шапка да антиротационен винт  с дължина 13мм</t>
  </si>
  <si>
    <t>Застопоряващ винт  с дължина 18,5 мм</t>
  </si>
  <si>
    <t>Заключващ винт за стандартно заключване Ø5.0 дължина 30-90 мм</t>
  </si>
  <si>
    <t>Реконструктивен хумерален пирон къс</t>
  </si>
  <si>
    <t>M23100010000033</t>
  </si>
  <si>
    <t>Реконструктивен хумерален пирон дълъг - ляв и десен</t>
  </si>
  <si>
    <t>Шапка с дължина от 0,2.5 и 5 мм, канюлирана</t>
  </si>
  <si>
    <t>Заключващ винт за стандартно заключване Ø5.5 дължина 30-90 мм</t>
  </si>
  <si>
    <t>Глава тип моноблок на протеза за радиална глава, изработена от UHMWPE</t>
  </si>
  <si>
    <t>M21100010000004</t>
  </si>
  <si>
    <t>Модулна глава на протеза за радиална глава съставена от капачка, направена от CoCrMo и вложка</t>
  </si>
  <si>
    <t>Право стебло на протеза на радиална глава с блокираща яка и къса интрамедуларна секция. Кобалтова сплав</t>
  </si>
  <si>
    <t>Анатомично стебло на протеза на радиална глава/реконтруктивна/Кобалтова сплав</t>
  </si>
  <si>
    <t>Спинална хирургия на шийния отдел - преден шиен достъп</t>
  </si>
  <si>
    <t>Система за предна шийна стабилизация с титаниева плака и заместител на прешленното тяло/меш/ - за 1 ниво</t>
  </si>
  <si>
    <t>Система за предна шийна стабилизация с титаниева плака и заместител на прешленното тяло/меш/ - за 2 нива</t>
  </si>
  <si>
    <t>Система за предна шийна стабилизация с титаниева плака и заместител на прешленното тяло/меш/ - за 3 нива</t>
  </si>
  <si>
    <t>Система за предна шийна стабилизация с титаниева плака и заместител на прешленното тяло/меш/ - за 4 нива</t>
  </si>
  <si>
    <t>Плака за предна шийна стабилизация - 1 ниво</t>
  </si>
  <si>
    <t>Плака за предна шийна стабилизация - 2 нива</t>
  </si>
  <si>
    <t>Плака за предна шийна стабилизация - 3 нива</t>
  </si>
  <si>
    <t>Плака за предна шийна стабилизация - 4 нива</t>
  </si>
  <si>
    <t>Система за предна шийна стабилизация от шиен кейдж и шийна плака за 1 ниво</t>
  </si>
  <si>
    <t>Система за предна шийна стабилизация от шиен кейдж и шийна плака за 2 нива</t>
  </si>
  <si>
    <t>Система за предна шийна стабилизация от шиен кейдж и шийна плака за 3 нива</t>
  </si>
  <si>
    <t>Система за предна шийна стабилизация от шиен кейдж и шийна плака за 4 нива</t>
  </si>
  <si>
    <t>Линеарен съшивател</t>
  </si>
  <si>
    <t>V24001000100031</t>
  </si>
  <si>
    <t>Пълнител за линеарен съшивател</t>
  </si>
  <si>
    <t>V24002000000031</t>
  </si>
  <si>
    <t>V24001000100029</t>
  </si>
  <si>
    <t>V24002000000029</t>
  </si>
  <si>
    <t>Циркулярен съшивател</t>
  </si>
  <si>
    <t>V24001000100033</t>
  </si>
  <si>
    <t>Циркулярен съшивател закривен.  Отделяща се глава, с диаметър 21/25/29/33 мм</t>
  </si>
  <si>
    <t>V24001000100105</t>
  </si>
  <si>
    <t>Сет за хемороидектомия</t>
  </si>
  <si>
    <t>V24001000100034</t>
  </si>
  <si>
    <t>Съшивател за ендоскопска хирургия</t>
  </si>
  <si>
    <t>V24003000000020/   V24003000000024</t>
  </si>
  <si>
    <t>Пълнител за ендоскопски тъканен съшивател</t>
  </si>
  <si>
    <t>V24004000000032</t>
  </si>
  <si>
    <t>V24004000000033</t>
  </si>
  <si>
    <t>Линеен ушивател с извита/дъговидна глава</t>
  </si>
  <si>
    <t>V24001000100106</t>
  </si>
  <si>
    <t>Пълнител за извит/дъговиден линеен съшивател</t>
  </si>
  <si>
    <t>V24002000000067</t>
  </si>
  <si>
    <t>Торако-лумбален отдел. Гръбначни стабилизации</t>
  </si>
  <si>
    <t>Торако-лумбален отдел. Гръбначна стабилизация, включваща четири полиаксиални канюлирни винта - къса</t>
  </si>
  <si>
    <t>N16162020000024</t>
  </si>
  <si>
    <t>Торако-лумбален отдел. Гръбначна стабилизация, включваща шест полиаксиални канюлирни винта - средна</t>
  </si>
  <si>
    <t>N16162040000029</t>
  </si>
  <si>
    <t>Торако-лумбален отдел. Гръбначна стабилизация, включваща осем полиаксиални канюлирни винта - средна</t>
  </si>
  <si>
    <t>Торако-лумбален отдел. Гръбначна стабилизация, включваща дванадесет полиаксиални канюлирни винта - дълга</t>
  </si>
  <si>
    <t>N16162060000023</t>
  </si>
  <si>
    <t>Торако-лумбален отдел. Гръбначна стабилизация, включваща десет полиаксиални канюлирни винта - дълга</t>
  </si>
  <si>
    <t>Интравертебрален имплант за цервикална стабилизация с техника с преден достъп</t>
  </si>
  <si>
    <t>Интравертебрален имплант за отворена и миниинвазивна тороко-лумбална транфораминална техника</t>
  </si>
  <si>
    <t>Пациентен кабел осъществяващ интраоперативни измервания на имплантируеми електроди</t>
  </si>
  <si>
    <t>Заключваща плака с S-образна форма,  за ключица дясна и лява</t>
  </si>
  <si>
    <t>Заключваща плака за олекранон лява и дясна</t>
  </si>
  <si>
    <t>Анатомична заключваща плака за радиус лавя и дясна</t>
  </si>
  <si>
    <t>Раменни протези</t>
  </si>
  <si>
    <t>Раменна Arrow anatomical протеза включва - безциментно стебло, центрирана или ексцентрична глава и костен цимент</t>
  </si>
  <si>
    <t>M20100010000004</t>
  </si>
  <si>
    <t>Раменна Arrow anatomical протеза включва - безциментно стебло, центрирана или ексцентрична глава и костен цимент и сет централайзери и тапи</t>
  </si>
  <si>
    <t xml:space="preserve">Раменна Arrow Reverse протеза включва - безциментно стебло, безциментен гленоид, гленосфера, инсърт, </t>
  </si>
  <si>
    <t>M20300010000002</t>
  </si>
  <si>
    <t>Раменна Arrow Reverse протеза включва - безциментно стебло, безциментен гленоид, гленосфера, инсърт, текстилен прикрепващ сет</t>
  </si>
  <si>
    <t>Костен заместител с резорбираща се костна присадка</t>
  </si>
  <si>
    <t>Костно заместващо стик</t>
  </si>
  <si>
    <t>Костно заместващо клин</t>
  </si>
  <si>
    <t>Инжектируем костен заместител</t>
  </si>
  <si>
    <t>Система за въвеждане на на ляв сърдечен електрод</t>
  </si>
  <si>
    <t>Хирургичен кабел за еднократна употреба</t>
  </si>
  <si>
    <t>Трикамерен измервателен стелизиращ се пациентен прагов кабел</t>
  </si>
  <si>
    <t>Режещо ергономично устройство за интродюсерен катетър за коронарен синус</t>
  </si>
  <si>
    <t>Универсален ендоскопски съшивател 45 mm</t>
  </si>
  <si>
    <t>V24003000000007</t>
  </si>
  <si>
    <t>Универсален ендоскопски съшивател 60 mm</t>
  </si>
  <si>
    <t>V24003000000011</t>
  </si>
  <si>
    <t>Универсален ендоскопски съшивател 45 mm/articulating/</t>
  </si>
  <si>
    <t>V24003000000013</t>
  </si>
  <si>
    <t>Универсален ендоскопски съшивател 60 mm/articulating/</t>
  </si>
  <si>
    <t>V24003000000017</t>
  </si>
  <si>
    <t>Пълнител за съшивател 45 mm</t>
  </si>
  <si>
    <t>V24004000000018/ V24004000000019/ V24004000000020/ V24004000000021/  V24004000000022</t>
  </si>
  <si>
    <t>Пълнител за съшивател 60 mm</t>
  </si>
  <si>
    <t>V24004000000023/ V24004000000024/ V24004000000025/ V24004000000026/ V24004000000027/ V24004000000028</t>
  </si>
  <si>
    <t xml:space="preserve">Линеен механичен съшивател 45 mm </t>
  </si>
  <si>
    <t>V24001000100107</t>
  </si>
  <si>
    <t xml:space="preserve">Линеен механичен съшивател 60 mm </t>
  </si>
  <si>
    <t xml:space="preserve">Линеен механичен съшивател 90 mm </t>
  </si>
  <si>
    <t xml:space="preserve">Пълнител за линеен механичен съшивател 45 mm </t>
  </si>
  <si>
    <t>V24001000100109</t>
  </si>
  <si>
    <t xml:space="preserve">Пълнител за линеен механичен съшивател 90 mm </t>
  </si>
  <si>
    <t xml:space="preserve">Линеен механичен съшивател 75 mm </t>
  </si>
  <si>
    <t xml:space="preserve">Линеен механичен съшивател 100 mm </t>
  </si>
  <si>
    <t>Пълнител за линеен механичен съшивател 75 mm</t>
  </si>
  <si>
    <t>V24002000000069</t>
  </si>
  <si>
    <t>Пълнител за линеен механичен съшивател 100 mm</t>
  </si>
  <si>
    <t>Сет за хемороидопексия 32 mm</t>
  </si>
  <si>
    <t>V24001000100110</t>
  </si>
  <si>
    <t>Сет за хемороидопексия 34 mm</t>
  </si>
  <si>
    <t>Циркулярен съшивател 26 mm</t>
  </si>
  <si>
    <t>V24001000100111</t>
  </si>
  <si>
    <t>Циркулярен съшивател 29/32/33 mm</t>
  </si>
  <si>
    <t>Раменна ендопротеза  обърната, за постдегенеративно ендопротезиране</t>
  </si>
  <si>
    <t>Раменна ендопротеза  обърната, за постдегенеративно ендопротезиране с хумерален спейсър</t>
  </si>
  <si>
    <t>Колянни ендопротези</t>
  </si>
  <si>
    <t>Kолянна парциална ендопротеза Sigma</t>
  </si>
  <si>
    <t>M06061010000007</t>
  </si>
  <si>
    <t>Kолянна парциална ендопротеза Sigma  с цимент с антибиотик</t>
  </si>
  <si>
    <t>Колянна става Attune с циментно закрепване и фиксирана подложка</t>
  </si>
  <si>
    <t>Колянна става Attune с циментно закрепване и фиксирана подложка с цимент с антибиотик</t>
  </si>
  <si>
    <t>Колянна става Attune с циментно закрепване тибиалната компонента и безциментно закрепване на феморалния компонент</t>
  </si>
  <si>
    <t>M06062010000014</t>
  </si>
  <si>
    <t>M06061030000009</t>
  </si>
  <si>
    <t>Колянна ревизионна става Sigma с първични компоненти и стем и агмент</t>
  </si>
  <si>
    <t>Тазобедрени първични ендопротези</t>
  </si>
  <si>
    <t>Тазобедрена безциментна става 32мм метална глава</t>
  </si>
  <si>
    <t>Тазобедрена безциментна става 32мм метална глава с винтове</t>
  </si>
  <si>
    <t>Тазобедрена безциментна става 36мм метална глава  с винтове</t>
  </si>
  <si>
    <t>M05053030000041</t>
  </si>
  <si>
    <t>Тазобедрена безциментна става с керамична глава и полиетиленов инлей с винтове</t>
  </si>
  <si>
    <t xml:space="preserve">Тазобедрена циментна става </t>
  </si>
  <si>
    <t>M05051030000053</t>
  </si>
  <si>
    <t>Тазобедрена циментна става с цимент с антибиотик</t>
  </si>
  <si>
    <t>M05051010000036</t>
  </si>
  <si>
    <t>Тазобедрена еднополюсна циментна става с цимент с антибиотик</t>
  </si>
  <si>
    <t>Тазобедрена еднополюсна безциметна става</t>
  </si>
  <si>
    <t>M05052010000023</t>
  </si>
  <si>
    <t>M05052030000047</t>
  </si>
  <si>
    <t>M05053020000084</t>
  </si>
  <si>
    <t>Тазобедрени ревизии с Corail Revision</t>
  </si>
  <si>
    <t>M05052010000123</t>
  </si>
  <si>
    <t xml:space="preserve">Тазобедрено ревизионно безциментно стебло с еднополюсна глава </t>
  </si>
  <si>
    <t>M05055020000010</t>
  </si>
  <si>
    <t>Тазобедрено ревизионно безциментно стебло с безциментна капсула 32мм</t>
  </si>
  <si>
    <t>Тазобедрено ревизионно безциментно стебло с безциментна капсула 32мм глава и заключващ инлей</t>
  </si>
  <si>
    <t>Тазобедрено ревизионно безциментно стебло с безциментна капсула 32мм глава, заключващ инлей и аугмент</t>
  </si>
  <si>
    <t>Тазобедрено ревизионно безциментно стебло с Multihole капсула, 32 мм глава, заключващ инлей и аугмент</t>
  </si>
  <si>
    <t>Тазобедрено ревизионно безциментно стебло с безциментна капсула, 32мм глава и аугмент</t>
  </si>
  <si>
    <t>Тазобедрено ревизионно безциментно стебло с безциментна ревизионна капсула, 32 мм глава и аугмент</t>
  </si>
  <si>
    <t>Тазобедрено ревизионно безциментно стебло с безциментна ревизионна капсула, 32 мм глава, заключващ инлей и аугмент</t>
  </si>
  <si>
    <t>Тазобедрени ревизии с Reclaim</t>
  </si>
  <si>
    <t>Тазобедрено модулно ревизионно безциментно стебло с безциментна капсула 36мм глава</t>
  </si>
  <si>
    <t>Тазобедрено модулно ревизионно безциментно стебло с безциментна капсула, 32мм глава и аугмент</t>
  </si>
  <si>
    <t>Тазобедрено модулно ревизионно безциментно стебло с безциментна капсула Multiholе, 32мм глава и аугмент</t>
  </si>
  <si>
    <t>Тазобедрено модулно ревизионно безциментно стебло с безциментна ревизионна капсула 32мм глава с аугмент</t>
  </si>
  <si>
    <t>Тазобедрено модулно ревизионно безциментно стебло с безциментна капсула, 32 мм глава, заключващ инлей и аугмент</t>
  </si>
  <si>
    <t>M05056010000015/  M05055040000031</t>
  </si>
  <si>
    <t>Тазобедрено модулно ревизионно безциментно стебло с безциментна ревизионна капсула 36мм глава с аугмент</t>
  </si>
  <si>
    <t>M05055040000011/ M05053020000083</t>
  </si>
  <si>
    <t>Винтове за ацетабуларна капсула. Самонарезни винтове, без необходимост от предварително нарязване на резба в ацетабулума.  Размери: Диаметър 6,5 мм,  дължини – 15 мм, 20 мм, 25 мм, 30 мм, 35 мм, 40 мм, 45 мм. Материал TiAl6V4 сплав.</t>
  </si>
  <si>
    <t>Тапа за ацетабуларна капсула. За запълване на централния отвор с цел елиминиране на срастване на костни мекотъканни структури. Материал TiAl6V4 сплав.</t>
  </si>
  <si>
    <t>Кортикални винтове за ацетабуларна капсула  Самонарезни винтове, без необходимост от предварително нарязване на резба в ацетабулума.  Размери: Диаметър 5,5 мм,  дължини – 25 мм, 30 мм, 35 мм, 40 мм, 45 мм, 50 мм, 55 мм, 60 мм, 65 мм. Материал TiAl6V4 сплав.</t>
  </si>
  <si>
    <t>Винтовете за ацетабуларни аугменти  полиаксиални и заключващи. Трябва да са самонарезни винтове, без необходимост от предварително нарязване на резба в ацетабулума.  Размери: Диаметър 5,5 мм,  дължини от 25 мм до 70 мм. Материал TiAl6V4 сплав.</t>
  </si>
  <si>
    <t>Костен цимент, среден или висок визкозитет, без антибиотик  40, 20 гр.</t>
  </si>
  <si>
    <t>Костен цимент, със среден или вискозитетрентгенопозитивен с антибиотик  40 г, 20 г.</t>
  </si>
  <si>
    <t>Осцилиращо перо за моторни системи произведено от медицинска стомана, с дебелина 1 мм, 1,19мм или 1,27мм, дължина на перото 90 мм и широчина на режещата повърхност 13мм, 22 мм.</t>
  </si>
  <si>
    <t>Джет лаваж система за ендопротезиране  Системата трябва да е изцяло стерилна и еднократна и да се състои от ергономична ръкохватка, позволяваща контрол над скоростта на пулсациите, накрайник, подходящ за оптимално почиства на костта, маркучи и сет батерии.</t>
  </si>
  <si>
    <t>Система  разбъркване на костен цимент под вакуум и последващо нанасяне върху костна повърхност, с възможност за разбъркване и прилагане на костен цимент със среден и висок вискозитет, с възможност за разбъркване с до 2 опаковки 40гр. костен цимент. Наличие на род, който увеличава обема на костния цимент, доставен по време на инжектирането.</t>
  </si>
  <si>
    <t>Рестриктор за цимент, изработен от материал UHMWPE, със спирално разклонени пластини, позволяващи пасването във фемурални канали от 15мм до 30мм. Наличие на метален маркер за рентгенова индетификация.</t>
  </si>
  <si>
    <t>Дистален централизатор за циментно стебло, изработен от материал PMMA, с размери от 10мм до 20мм със стъпка 2мм.</t>
  </si>
  <si>
    <t>03-1766</t>
  </si>
  <si>
    <t>Балон Катетър С2 + IVL</t>
  </si>
  <si>
    <t>03-1193</t>
  </si>
  <si>
    <t>Angio Seal VIP Terumo</t>
  </si>
  <si>
    <t>Кохлеарни импланти</t>
  </si>
  <si>
    <t>Кохлеарна имплатна система 36.6</t>
  </si>
  <si>
    <t>S07071000000053</t>
  </si>
  <si>
    <t>Кохлеарна имплатна система 36.7</t>
  </si>
  <si>
    <t>S07071000000054</t>
  </si>
  <si>
    <t>Кохлеарна имплатна система 36.8</t>
  </si>
  <si>
    <t>S07072000000010</t>
  </si>
  <si>
    <t>Кохлеарна имплатна система 36.9</t>
  </si>
  <si>
    <t>S07072000000013</t>
  </si>
  <si>
    <t>Еластичен пирон</t>
  </si>
  <si>
    <t>Титаниева X-образна мини плака за пета - заключваща</t>
  </si>
  <si>
    <t>Заключваща плака за скапула</t>
  </si>
  <si>
    <t>Заключваща плака за акромион</t>
  </si>
  <si>
    <t>Заключваща плака за акромион ромбоидна</t>
  </si>
  <si>
    <t>Заключваща плака за олекранон</t>
  </si>
  <si>
    <t>Заключваща метатазална плака</t>
  </si>
  <si>
    <t xml:space="preserve">Д-р Мирослав Обрейков </t>
  </si>
  <si>
    <t>Саморазгъващ се стент със затворена оплетка за каротидни артерии</t>
  </si>
  <si>
    <t>B04042050000004</t>
  </si>
  <si>
    <t>Кардиостимулатор за ресинхронизация</t>
  </si>
  <si>
    <t>B12122070000140</t>
  </si>
  <si>
    <t>Дефибрилатор с малък обем на батерията</t>
  </si>
  <si>
    <t>Активни имплантируеми слухови системи за средно ухо</t>
  </si>
  <si>
    <t>S07074000000004</t>
  </si>
  <si>
    <t>S07074000000003</t>
  </si>
  <si>
    <t xml:space="preserve">Тазобедрено ендопротезиране </t>
  </si>
  <si>
    <t>Безциментна система за тазобедрено ендопротезиране - безциментно стебло, титаниева капсула, полиетиленов лайнер, метална глама, винт с плоска глава</t>
  </si>
  <si>
    <t>M05053010000028</t>
  </si>
  <si>
    <t>Безциментна система за тазобедрено ендопротезиранe - Безциментно стебло (стандартно или латерализирано), титаниева капсула, полиетиленов лайнер (крослинк), керамична глава BIOLOX, винт с плоска глава (1 бр.) плоска глава (1 бр.)</t>
  </si>
  <si>
    <t>M05053030000356</t>
  </si>
  <si>
    <t>Безциментна система за тазобедрено ендопротезиранe-Безциментно стебло AMIS (късо), титаниева капсула, полиетиленов лайнер (крослинк), керамична глава BIOLOX, винт с плоска глава (1 бр.)</t>
  </si>
  <si>
    <t>Безциментна система за тазобедрено ендопротезиранe-Безциментно стебло (стандартно или латерализирано), титаниева капсула, керамичен лайнер BIOLOX, керамична глава BIOLOX, винт с плоска глава (1 бр.) BIOLOX, винт с плоска глава (1 бр.)</t>
  </si>
  <si>
    <t>M05053030000357</t>
  </si>
  <si>
    <t>Безциментна система за тазобедрено ендопротезиранe-Безциментно стебло AMIS (късо), титаниева капсула, керамичен лайнер BIOLOX, керамична глава BIOLOX, винт с плоска глава (1 бр.)</t>
  </si>
  <si>
    <t>Колянно протезиране - Феморален компонент</t>
  </si>
  <si>
    <t>M06062020000014</t>
  </si>
  <si>
    <t>PROPEL MOMETASONE FUROATE IMPLANT</t>
  </si>
  <si>
    <t>Еластични интрамедуларни пирони - Нестерилни</t>
  </si>
  <si>
    <t>Тапа HSN-plug 3.0 размери S/M/L</t>
  </si>
  <si>
    <t>Еластични интрамедуларни пирони - Стерилни</t>
  </si>
  <si>
    <t>Комплект къс проксимален фемурален пирон -  титаний</t>
  </si>
  <si>
    <t>Комплект за пластика на ПКВ от два бутона и конци</t>
  </si>
  <si>
    <t>Медицински консуматив Кардиология</t>
  </si>
  <si>
    <t>Устройство за затваряне на съдове</t>
  </si>
  <si>
    <t>Obtura-Vascular Closer Device, Meril Life Sciences</t>
  </si>
  <si>
    <r>
      <t xml:space="preserve">Интраваскуларни устройства за затваряне на дефекти на а. феморалис. Интраваскуларно устрoйство 6 и 8 Fr за затваряне на дефекти в артериален съд (минимален диаметър на артерията 4 мм с три абсорбиращи се компонента - резорбируем конец, ко-полимерна котва, колагенов пач. Сета включва: хемостатично устройство, интродюсер, водач 0.035 </t>
    </r>
    <r>
      <rPr>
        <sz val="11"/>
        <rFont val="Calibri"/>
        <family val="2"/>
        <charset val="204"/>
      </rPr>
      <t>”</t>
    </r>
    <r>
      <rPr>
        <sz val="9.9"/>
        <rFont val="Times New Roman"/>
        <family val="1"/>
        <charset val="204"/>
      </rPr>
      <t xml:space="preserve"> за 6 Fr и 0.038 </t>
    </r>
    <r>
      <rPr>
        <sz val="9.9"/>
        <rFont val="Calibri"/>
        <family val="2"/>
        <charset val="204"/>
      </rPr>
      <t>”</t>
    </r>
    <r>
      <rPr>
        <sz val="8.9"/>
        <rFont val="Times New Roman"/>
        <family val="1"/>
        <charset val="204"/>
      </rPr>
      <t xml:space="preserve"> за 8 Fr време на резорбция 60-90 дни, не изисква допълнително притискане за пълна хемостаза.</t>
    </r>
  </si>
  <si>
    <t>Тазобедрена ревизионно безциментно стебло с безциментна капсула и 36 мм керамична глава</t>
  </si>
  <si>
    <t>M05055020000011/ M05053030000250</t>
  </si>
  <si>
    <t>03-1823</t>
  </si>
  <si>
    <t>Комплект заключващ титаниев интрамедуларен пирон за хумерална фрактура с винтове - къс</t>
  </si>
  <si>
    <t>Комплект заключващ титаниев интрамедуларен пирон за хумерална фрактура с винтове -дълъг</t>
  </si>
  <si>
    <t>Комплект заключващ титаниев интрамедуларен пирон за тибиална фрактура с винтове</t>
  </si>
  <si>
    <t>Комплект заключващ титаниев интрамедуларен пирон за дистална фемурална фрактура с винтове</t>
  </si>
  <si>
    <t xml:space="preserve">Комплект заключващ титаниев интрамедуларен пирон за артродеза на глезенна става </t>
  </si>
  <si>
    <t>Анатомична плака за фибула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</si>
  <si>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РД-05-476/28.07.2026  г. на Изпълнителния директор на УМБАЛ-Бургас АД</t>
    </r>
  </si>
  <si>
    <t>в сила от 01.08.2026 г.</t>
  </si>
  <si>
    <t>в сила 01.08.2026 год.</t>
  </si>
  <si>
    <t>03.9.66.</t>
  </si>
  <si>
    <t>03.9.67.</t>
  </si>
  <si>
    <t>03.9.68.</t>
  </si>
  <si>
    <t>03.9.69.</t>
  </si>
  <si>
    <t>03.9.70.</t>
  </si>
  <si>
    <t>Дилатация на цервикалния канал с Дилаплант- амбулаторно</t>
  </si>
  <si>
    <t>ХУСК – амбулаторна проходимост на тръби с ултразвук в кабинета</t>
  </si>
  <si>
    <t>Микроаспирационна биопсия с локална анестезия</t>
  </si>
  <si>
    <t>Щрих абразио за подготовка на ендометриум</t>
  </si>
  <si>
    <t>Полипектомия с локална анестезия</t>
  </si>
  <si>
    <t>Анатомична титаниева заключваща HOOK плака перипротезна фрактура на фемур. Заключващи винтове ф 5,00 мм и кортикални незаключващи винтове ф 4,5 мм. 6,8,10 или 12 отвора на плаката.</t>
  </si>
  <si>
    <t>Полиаксиален заключващ винт за заключване с девиация +-15 градуса, Φ 5,0 дължина 16-110 мм. Стъпка през 2 мм и стъпка през 5 мм.</t>
  </si>
  <si>
    <t>1/3 тубуларна плака - титаниева, за кортикални винтове 3,5 мм и спонгиозни винтове 3,9 мм</t>
  </si>
  <si>
    <t xml:space="preserve">№ по ред </t>
  </si>
  <si>
    <t>М05053010000099/М05053020000080</t>
  </si>
  <si>
    <r>
      <t xml:space="preserve">Тораколумбална гръбначна стабилизация за едно ниво - </t>
    </r>
    <r>
      <rPr>
        <b/>
        <sz val="10"/>
        <rFont val="Times New Roman"/>
        <family val="1"/>
        <charset val="204"/>
      </rPr>
      <t>Къса транспедикуларна /4 винта/</t>
    </r>
  </si>
  <si>
    <r>
      <t xml:space="preserve">Тораколумбална гръбначна стабилизация за две нива - </t>
    </r>
    <r>
      <rPr>
        <b/>
        <sz val="10"/>
        <rFont val="Times New Roman"/>
        <family val="1"/>
        <charset val="204"/>
      </rPr>
      <t>Средна транспедикуларна /6 винта/</t>
    </r>
  </si>
  <si>
    <r>
      <t xml:space="preserve">Тораколумбална гръбначна стабилизация за три нива - </t>
    </r>
    <r>
      <rPr>
        <b/>
        <sz val="10"/>
        <rFont val="Times New Roman"/>
        <family val="1"/>
        <charset val="204"/>
      </rPr>
      <t>Средна транспедикуларна /8 винта/</t>
    </r>
  </si>
  <si>
    <t>N15155010000003</t>
  </si>
  <si>
    <t>Системи за тотално и ревизионно раменно ендопротезиране</t>
  </si>
  <si>
    <t>Раменна ендопротеза за постравматично и постдегенеративно ендопротезиране</t>
  </si>
  <si>
    <t>Раменна ендопротеза  обърната, за постдегенеративно ендопротезиран</t>
  </si>
  <si>
    <t>М20300010000006</t>
  </si>
  <si>
    <t>Кохлеарна имплантна система SYNCHRONY 2- Sonnet / Rondo 2</t>
  </si>
  <si>
    <t>60 euro - серклажно въже</t>
  </si>
  <si>
    <t>C08083010000001</t>
  </si>
  <si>
    <t>C08083020000001</t>
  </si>
  <si>
    <t>Цименти</t>
  </si>
  <si>
    <t>Костен цимент  със среден или високозитетрентгенопозитивен с антибиотик 40 г.20г.</t>
  </si>
  <si>
    <r>
      <t xml:space="preserve">Заключваща плака за </t>
    </r>
    <r>
      <rPr>
        <b/>
        <sz val="10"/>
        <rFont val="Times New Roman"/>
        <family val="1"/>
        <charset val="204"/>
      </rPr>
      <t>патела</t>
    </r>
    <r>
      <rPr>
        <sz val="10"/>
        <rFont val="Times New Roman"/>
        <family val="1"/>
        <charset val="204"/>
      </rPr>
      <t xml:space="preserve"> в комплект със заключващи или обикновени 2,4/2,7 мм кортикални винтове</t>
    </r>
  </si>
  <si>
    <t>Прави плаки за фаланги с 3 до 7 отвора</t>
  </si>
  <si>
    <t>Прави плаки метакарпални с 3 до 10 отвора</t>
  </si>
  <si>
    <t>Т- плаки за фаланги с  3, 4 и 5,6,7,8,9, отвора</t>
  </si>
  <si>
    <t>Т-плаки метакарпални с  3, 4 и 5,6,7,8,9, отвора</t>
  </si>
  <si>
    <t>L-плаки за фаланги десни/леви/ с 3 до 9 отвора Ti</t>
  </si>
  <si>
    <t>L-плаки метакарпални десни/леви/ с 3 до 9 отвора Ti</t>
  </si>
  <si>
    <t>L-несиметрични плаки за фаланга десни/ леви с  3 до 9  отвора</t>
  </si>
  <si>
    <t>L-несиметрични плаки метакарпални десни/ леви с 3 до 9  отвора</t>
  </si>
  <si>
    <t>3,5 мм  заключваща плака за Филос титан</t>
  </si>
  <si>
    <t>Заключваща плака за проксимален хумерус LCP винт 3,5 мм стомана</t>
  </si>
  <si>
    <t>Заключваща плака за проксимален хумерус LCP винт 3,5 мм титан</t>
  </si>
  <si>
    <t>3,5 мм заключваща плака за филос стомана</t>
  </si>
  <si>
    <t>3,5 мм малка заключваща компресивна  плака LC-DCP стомана</t>
  </si>
  <si>
    <t>3,5 мм малка заключваща компресивна  плака LC-DCP титан</t>
  </si>
  <si>
    <t>Заключваща плака за дистален латерален хумерус стомана</t>
  </si>
  <si>
    <t>Заключваща плака за дистален латерален хумерус титан</t>
  </si>
  <si>
    <t>Заключваща плака за дистален медиален хумерус стомана</t>
  </si>
  <si>
    <t>Заключваща плака за дистален медиален хумерус титан</t>
  </si>
  <si>
    <t>Плаки за олекранон (улна) Ф 3,5 мм DCP/LCP стомана</t>
  </si>
  <si>
    <t>Плаки за олекранон (улна) Ф 3,5 мм DCP/LCP титан</t>
  </si>
  <si>
    <t>Заключваща плака за дистален радиус титан</t>
  </si>
  <si>
    <t xml:space="preserve">Заключваща S - плака за ключица със закл. винтове 3,5 мм стомана </t>
  </si>
  <si>
    <t xml:space="preserve">Заключваща S - плака за ключица със закл. винтове 3,5 мм титан </t>
  </si>
  <si>
    <t>Заключваща плака за ключица тип кука, дясна/лява стомана</t>
  </si>
  <si>
    <t>Заключваща плака за ключица тип кука, дясна/лява титан</t>
  </si>
  <si>
    <t>DHS плаки стомана</t>
  </si>
  <si>
    <t>DHS плаки титан</t>
  </si>
  <si>
    <t>DCS плаки стомана</t>
  </si>
  <si>
    <t>Кортикалeн незаключващ винт Φ4.5, дължина 20-95 мм</t>
  </si>
  <si>
    <t>Комплект анатомично контурирана рекоструктивна плака 3,5 мм, със заключващо компресионни отвори</t>
  </si>
  <si>
    <t>Херниални платна</t>
  </si>
  <si>
    <t>Платно за херния PRO-AB.Частично резорбируемо полигликолид ко-капролактон и полипрорилен. Размер 6х11см</t>
  </si>
  <si>
    <t>Платно за херния PRO-AB.Частично резорбируемо полигликолид ко-капролактон и полипрорилен. Размер 7,6х15см</t>
  </si>
  <si>
    <t>Платно за херния PRO-AB.Частично резорбируемо полигликолид ко-капролактон и полипрорилен. Размер 10х15см</t>
  </si>
  <si>
    <t>Платно за херния PRO-AB.Частично резорбируемо полигликолид ко-капролактон и полипрорилен. Размер 15х15см</t>
  </si>
  <si>
    <t>Платно за херния PRO-AB.Частично резорбируемо полигликолид ко-капролактон и полипрорилен. Размер 30х30см</t>
  </si>
  <si>
    <t>Платно за херния Prolus Mesh. Монофиламентна плетена полипропиленова мрежа. Размер 7,6х15см</t>
  </si>
  <si>
    <t>Платно за херния Prolus Mesh. Монофиламентна плетена полипропиленова мрежа. Размер 15х15см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</si>
  <si>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0"/>
        <rFont val="Times New Roman"/>
        <family val="1"/>
        <charset val="204"/>
      </rPr>
      <t>метална глава</t>
    </r>
    <r>
      <rPr>
        <sz val="10"/>
        <rFont val="Times New Roman"/>
        <family val="1"/>
        <charset val="204"/>
      </rPr>
      <t xml:space="preserve"> 32 мм</t>
    </r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</si>
  <si>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0"/>
        <rFont val="Times New Roman"/>
        <family val="1"/>
        <charset val="204"/>
      </rPr>
      <t>керамична глава</t>
    </r>
    <r>
      <rPr>
        <sz val="10"/>
        <rFont val="Times New Roman"/>
        <family val="1"/>
        <charset val="204"/>
      </rPr>
      <t xml:space="preserve"> 32/36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</si>
  <si>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0"/>
        <rFont val="Times New Roman"/>
        <family val="1"/>
        <charset val="204"/>
      </rPr>
      <t>метална глава</t>
    </r>
    <r>
      <rPr>
        <sz val="10"/>
        <rFont val="Times New Roman"/>
        <family val="1"/>
        <charset val="204"/>
      </rPr>
      <t xml:space="preserve"> 28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</si>
  <si>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0"/>
        <rFont val="Times New Roman"/>
        <family val="1"/>
        <charset val="204"/>
      </rPr>
      <t>керамична глава</t>
    </r>
    <r>
      <rPr>
        <sz val="10"/>
        <rFont val="Times New Roman"/>
        <family val="1"/>
        <charset val="204"/>
      </rPr>
      <t xml:space="preserve"> 28 мм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</si>
  <si>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0"/>
        <rFont val="Times New Roman"/>
        <family val="1"/>
        <charset val="204"/>
      </rPr>
      <t>метална глава</t>
    </r>
    <r>
      <rPr>
        <sz val="10"/>
        <rFont val="Times New Roman"/>
        <family val="1"/>
        <charset val="204"/>
      </rPr>
      <t xml:space="preserve"> 32 мм.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</si>
  <si>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0"/>
        <rFont val="Times New Roman"/>
        <family val="1"/>
        <charset val="204"/>
      </rPr>
      <t>керамична глава</t>
    </r>
    <r>
      <rPr>
        <sz val="10"/>
        <rFont val="Times New Roman"/>
        <family val="1"/>
        <charset val="204"/>
      </rPr>
      <t xml:space="preserve"> 32/36 мм.</t>
    </r>
  </si>
  <si>
    <r>
      <t xml:space="preserve">Xience Pro </t>
    </r>
    <r>
      <rPr>
        <b/>
        <sz val="10"/>
        <rFont val="Times New Roman"/>
        <family val="1"/>
        <charset val="204"/>
      </rPr>
      <t xml:space="preserve">S </t>
    </r>
    <r>
      <rPr>
        <sz val="10"/>
        <rFont val="Times New Roman"/>
        <family val="1"/>
        <charset val="204"/>
      </rPr>
      <t>Everolimus Eluting Coronary Stent Sysytems - Премоториран медикамент -  излъчващ стент</t>
    </r>
  </si>
  <si>
    <t>B04041020000075</t>
  </si>
  <si>
    <t xml:space="preserve"> B04041030000014</t>
  </si>
  <si>
    <r>
      <t>Интерферентен винт PLDLA+</t>
    </r>
    <r>
      <rPr>
        <sz val="10"/>
        <rFont val="Calibri"/>
        <family val="2"/>
        <charset val="204"/>
      </rPr>
      <t>β</t>
    </r>
    <r>
      <rPr>
        <sz val="10"/>
        <rFont val="Times New Roman"/>
        <family val="1"/>
        <charset val="204"/>
      </rPr>
      <t xml:space="preserve">-TCP за пластика на ПКВ. </t>
    </r>
  </si>
  <si>
    <r>
      <t>Пълнител за ендоскопски линеен режещ съшивател 30, 45 и 60 мм.</t>
    </r>
    <r>
      <rPr>
        <b/>
        <sz val="10"/>
        <rFont val="Times New Roman"/>
        <family val="1"/>
        <charset val="204"/>
      </rPr>
      <t xml:space="preserve"> Еднаква</t>
    </r>
    <r>
      <rPr>
        <sz val="10"/>
        <rFont val="Times New Roman"/>
        <family val="1"/>
        <charset val="204"/>
      </rPr>
      <t xml:space="preserve"> височина на отворените скъби и на затворените</t>
    </r>
  </si>
  <si>
    <r>
      <t xml:space="preserve">Пълнител за ендоскопски линеен режещ съшивател 30, 45 и 60 мм. </t>
    </r>
    <r>
      <rPr>
        <b/>
        <sz val="10"/>
        <rFont val="Times New Roman"/>
        <family val="1"/>
        <charset val="204"/>
      </rPr>
      <t>Различна</t>
    </r>
    <r>
      <rPr>
        <sz val="10"/>
        <rFont val="Times New Roman"/>
        <family val="1"/>
        <charset val="204"/>
      </rPr>
      <t xml:space="preserve"> височина на отворените скъби и различна височина на затворените</t>
    </r>
  </si>
  <si>
    <r>
      <t xml:space="preserve">Пълнител за ендоскопски линеен режещ съшивател 30, 45 мм. Линейно зашиване с </t>
    </r>
    <r>
      <rPr>
        <b/>
        <sz val="10"/>
        <rFont val="Times New Roman"/>
        <family val="1"/>
        <charset val="204"/>
      </rPr>
      <t>извит връх</t>
    </r>
  </si>
  <si>
    <r>
      <t xml:space="preserve">Кортикален титаниев самонарезен винт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 xml:space="preserve">1.5 мм;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2.0 мм; Ø2.3 мм</t>
    </r>
  </si>
  <si>
    <r>
      <t>Полурезорбируемо екстраперитонеално платно за лапароскопска хирургия -</t>
    </r>
    <r>
      <rPr>
        <b/>
        <sz val="10"/>
        <rFont val="Times New Roman"/>
        <family val="1"/>
        <charset val="204"/>
      </rPr>
      <t xml:space="preserve"> дясно</t>
    </r>
    <r>
      <rPr>
        <sz val="10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</si>
  <si>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 xml:space="preserve">Полурезорбируемо екстраперитонеално платно за лапароскопска хирургия - </t>
    </r>
    <r>
      <rPr>
        <b/>
        <sz val="10"/>
        <rFont val="Times New Roman"/>
        <family val="1"/>
        <charset val="204"/>
      </rPr>
      <t>ляво</t>
    </r>
    <r>
      <rPr>
        <sz val="10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</si>
  <si>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>Полурезорбируемо екстраперитонеално платно за лапароскопска хирургия -</t>
    </r>
    <r>
      <rPr>
        <b/>
        <sz val="10"/>
        <rFont val="Times New Roman"/>
        <family val="1"/>
        <charset val="204"/>
      </rPr>
      <t xml:space="preserve"> дясно</t>
    </r>
    <r>
      <rPr>
        <sz val="10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</si>
  <si>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 xml:space="preserve">Полурезорбируемо екстраперитонеално платно за лапароскопска хирургия - </t>
    </r>
    <r>
      <rPr>
        <b/>
        <sz val="10"/>
        <rFont val="Times New Roman"/>
        <family val="1"/>
        <charset val="204"/>
      </rPr>
      <t>ляво</t>
    </r>
    <r>
      <rPr>
        <sz val="10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</si>
  <si>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>Полурезорбируемо екстраперитонеално платно за лапароскопска хирургия -</t>
    </r>
    <r>
      <rPr>
        <b/>
        <sz val="10"/>
        <rFont val="Times New Roman"/>
        <family val="1"/>
        <charset val="204"/>
      </rPr>
      <t xml:space="preserve"> дясно</t>
    </r>
    <r>
      <rPr>
        <sz val="10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</si>
  <si>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 xml:space="preserve">Полурезорбируемо екстраперитонеално платно за лапароскопска хирургия - </t>
    </r>
    <r>
      <rPr>
        <b/>
        <sz val="10"/>
        <rFont val="Times New Roman"/>
        <family val="1"/>
        <charset val="204"/>
      </rPr>
      <t>ляво</t>
    </r>
    <r>
      <rPr>
        <sz val="10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</si>
  <si>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 xml:space="preserve">Cannulated Screws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 xml:space="preserve">3.0 -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4.0-Ø4.5-Ø6.5-Ø7.3 mm</t>
    </r>
  </si>
  <si>
    <r>
      <t xml:space="preserve">Compression Screws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 xml:space="preserve">.2 -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>.8-Ø3.2-Ø3.6-Ø3.8 - Ø4.3-Ø5.0-Ø5.5mm</t>
    </r>
  </si>
  <si>
    <r>
      <t xml:space="preserve">Herbert Compression Screws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 xml:space="preserve">.7 - </t>
    </r>
    <r>
      <rPr>
        <sz val="10"/>
        <rFont val="Calibri"/>
        <family val="2"/>
        <charset val="204"/>
      </rPr>
      <t>Ø3</t>
    </r>
    <r>
      <rPr>
        <sz val="10"/>
        <rFont val="Times New Roman"/>
        <family val="1"/>
        <charset val="204"/>
      </rPr>
      <t>.5-Ø4.5mm</t>
    </r>
  </si>
  <si>
    <r>
      <t xml:space="preserve">Cortical  Screws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 xml:space="preserve">.0 -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>.4-Ø2.7-Ø3.5-Ø4.5mm</t>
    </r>
  </si>
  <si>
    <r>
      <t xml:space="preserve">Locking Cortical  Screws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 xml:space="preserve">.0 - </t>
    </r>
    <r>
      <rPr>
        <sz val="10"/>
        <rFont val="Calibri"/>
        <family val="2"/>
        <charset val="204"/>
      </rPr>
      <t>Ø2</t>
    </r>
    <r>
      <rPr>
        <sz val="10"/>
        <rFont val="Times New Roman"/>
        <family val="1"/>
        <charset val="204"/>
      </rPr>
      <t>.4-Ø2.7-Ø3.5-Ø4.5mm</t>
    </r>
  </si>
  <si>
    <r>
      <t xml:space="preserve">Трохантерен винт </t>
    </r>
    <r>
      <rPr>
        <sz val="10"/>
        <rFont val="Calibri"/>
        <family val="2"/>
        <charset val="204"/>
      </rPr>
      <t>Ø10,5 мм от 80-120 мм, стъпка през 5 мм</t>
    </r>
  </si>
  <si>
    <r>
      <t xml:space="preserve">Антиротационен винт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5мм от 70-110 мм, стъпка през 5 мм</t>
    </r>
  </si>
  <si>
    <r>
      <t xml:space="preserve">Заключващ винт за стандартно заключване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5.0 дължина 30-90 мм</t>
    </r>
  </si>
  <si>
    <r>
      <t xml:space="preserve">Заключващ винт за стандартно заключване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4.5 дължина 25-80 мм, стъпка през 5 мм</t>
    </r>
  </si>
  <si>
    <r>
      <t xml:space="preserve">Заключващ винт за стандартно заключване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4.0 дължина 25-80 мм, стъпка през 5 мм</t>
    </r>
  </si>
  <si>
    <r>
      <t xml:space="preserve">Заключващ винт за стандартно заключване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3.0 дължина 20-50 мм, стъпка през 5 мм</t>
    </r>
  </si>
  <si>
    <t>Безглавичен винт  - канюлиран, ф2.5, ф3.5, ф4 различни дължени</t>
  </si>
  <si>
    <t>B12122040000090</t>
  </si>
  <si>
    <r>
      <t xml:space="preserve">Еластичен интрамедуларен пирон HS Nesin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1,5-4,0 mm, дължина 400 mm</t>
    </r>
  </si>
  <si>
    <r>
      <t xml:space="preserve">Заключващ винт за тапа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 xml:space="preserve"> 3,0 mm, дължина 20-40 mm</t>
    </r>
  </si>
  <si>
    <r>
      <t xml:space="preserve">Еластичен интрамедуларен пирон HS Nesin  - </t>
    </r>
    <r>
      <rPr>
        <b/>
        <sz val="10"/>
        <rFont val="Times New Roman"/>
        <family val="1"/>
        <charset val="204"/>
      </rPr>
      <t xml:space="preserve"> стерилен</t>
    </r>
    <r>
      <rPr>
        <sz val="10"/>
        <rFont val="Times New Roman"/>
        <family val="1"/>
        <charset val="204"/>
      </rPr>
      <t xml:space="preserve">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1,5-4,0 mm, дължина 400 mm</t>
    </r>
  </si>
  <si>
    <r>
      <t xml:space="preserve">Тапа HSN-plug 3.0 - </t>
    </r>
    <r>
      <rPr>
        <b/>
        <sz val="10"/>
        <rFont val="Times New Roman"/>
        <family val="1"/>
        <charset val="204"/>
      </rPr>
      <t xml:space="preserve">стерилен </t>
    </r>
    <r>
      <rPr>
        <sz val="10"/>
        <rFont val="Times New Roman"/>
        <family val="1"/>
        <charset val="204"/>
      </rPr>
      <t>размери S/M/L</t>
    </r>
  </si>
  <si>
    <r>
      <t xml:space="preserve">Заключващ винт за тапа - </t>
    </r>
    <r>
      <rPr>
        <b/>
        <sz val="10"/>
        <rFont val="Times New Roman"/>
        <family val="1"/>
        <charset val="204"/>
      </rPr>
      <t>стерилен</t>
    </r>
    <r>
      <rPr>
        <sz val="10"/>
        <rFont val="Times New Roman"/>
        <family val="1"/>
        <charset val="204"/>
      </rPr>
      <t xml:space="preserve">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 xml:space="preserve"> 3,0 mm, дължина 20-40 mm</t>
    </r>
  </si>
  <si>
    <t>Анкер Rejoin healfix Титан 2.0 ;2.8; 3.5; 5.0</t>
  </si>
  <si>
    <t>Съшивател за менискус Rejoin RapidLink Ultra</t>
  </si>
  <si>
    <t>Съшивател за менискус Rejoin RapidLink</t>
  </si>
  <si>
    <t>Плака за проксимален хумерус</t>
  </si>
  <si>
    <t>1/3 тубуларна плака</t>
  </si>
  <si>
    <t>Заключваща 1/3 тубуларна плака</t>
  </si>
  <si>
    <t>Канюлиран винт с частична резба</t>
  </si>
  <si>
    <t>Заключваща динамично компресивна плака</t>
  </si>
  <si>
    <t>Заключваща плака за дистален радиус</t>
  </si>
  <si>
    <t>Тапа за титаниев еластичен пирон</t>
  </si>
  <si>
    <t>DCS плака титан</t>
  </si>
  <si>
    <t>Заключваща плака за дистална латерална тибия стомана</t>
  </si>
  <si>
    <t>Заключваща плака за дистална латерална тибия титан</t>
  </si>
  <si>
    <t>Заключваща реконструктивна L-образна плака стомана</t>
  </si>
  <si>
    <t>Титаниев еластичен пирон титан</t>
  </si>
  <si>
    <t>Титаниев пирон за хумерус титан</t>
  </si>
  <si>
    <t>Титаниев пирон за тибия титан</t>
  </si>
  <si>
    <t>Интрамедуларен пирон за радиус титан</t>
  </si>
  <si>
    <t>Интрамедуларен пирон за улна титан</t>
  </si>
  <si>
    <t>Заключваща 1/3 или семитубуларни плаки с винтове 3,5 мм. Стомана</t>
  </si>
  <si>
    <t>Заключваща 1/3 или семитубуларни плаки с винтове 3,5 мм. Титан</t>
  </si>
  <si>
    <t>Заключваща плака за дистална фибула, стомана</t>
  </si>
  <si>
    <t>Заключваща плака за дистална фибула, титан</t>
  </si>
  <si>
    <t>Плака за калканеус, стомана</t>
  </si>
  <si>
    <t>Плака за калканеус, титан</t>
  </si>
  <si>
    <t>Заключваща реконструктивна плака с винтове ф.3,5 мм., стомана</t>
  </si>
  <si>
    <t>Заключваща реконструктивна плака с винтове ф. 3,5 мм., титан</t>
  </si>
  <si>
    <t>Незаключващи кортикални винтове с цяла резба 2,00 мм., титан</t>
  </si>
  <si>
    <t>Незаключващи кортикални винтове с цяла резба 2,50 мм., титан</t>
  </si>
  <si>
    <t>Незаключващи кортикални винтове с цяла резба 2,70 мм., стомана</t>
  </si>
  <si>
    <t>Незаключващи кортикални винтове с цяла резба 3,50 мм., стомана</t>
  </si>
  <si>
    <t>Незаключващи кортикални винтове с цяла резба 3,50 мм., титан</t>
  </si>
  <si>
    <t>Незаключващи кортикални винтове с цяла резба 4,50 мм., стомана</t>
  </si>
  <si>
    <t>Незаключващи кортикални винтове с цяла резба 4,50 мм., титан</t>
  </si>
  <si>
    <t>Заключващи кортикални винтове 3,50 мм., стомана</t>
  </si>
  <si>
    <t>Заключващи кортикални винтове 5,00 мм., стомана</t>
  </si>
  <si>
    <t>Заключващи кортикални винтове 3,50 мм., титан</t>
  </si>
  <si>
    <t>Заключващи кортикални винтове 5,00 мм., титан</t>
  </si>
  <si>
    <t>Канюлирани винтове 4,50 см.</t>
  </si>
  <si>
    <t>Киршнерови игли, стомана</t>
  </si>
  <si>
    <t>Титаниеви Хърбърт винтове 3,00 см.</t>
  </si>
  <si>
    <t>Вата за полимерни бинтове</t>
  </si>
  <si>
    <t>Полимерен бинт 5 см. х  3,6 м.</t>
  </si>
  <si>
    <t>Полимерен бинт 7,5 см. х  3,6 м.</t>
  </si>
  <si>
    <t>Полимерен бинт 10 см. х  3,6 м.</t>
  </si>
  <si>
    <t>Анатомичен шиен кейдж от поли-етер-етер-кетон, тантал</t>
  </si>
  <si>
    <t>Анатомичен лумбален кейдж, Tlif cage</t>
  </si>
  <si>
    <t>Шийна плака с винтове - материал титан. Плаки с размер от 17 до 90 мм.. Размер на винтовете  от 12 до 20 мм.</t>
  </si>
  <si>
    <r>
      <t>Шийна плака с кейдж - плаки и винтове титан.Два модела с ъгъл от 2</t>
    </r>
    <r>
      <rPr>
        <sz val="10"/>
        <rFont val="Calibri"/>
        <family val="2"/>
        <charset val="204"/>
      </rPr>
      <t>˚</t>
    </r>
    <r>
      <rPr>
        <sz val="10"/>
        <rFont val="Times New Roman"/>
        <family val="1"/>
        <charset val="204"/>
      </rPr>
      <t xml:space="preserve"> - стандартен и с нож. </t>
    </r>
  </si>
  <si>
    <t>Къса транспедикуларна стабилизация (4 винта) за открита хирургична техника - материал титан.</t>
  </si>
  <si>
    <t>Къса транспедикуларна стабилизация (6 винта) за открита хирургична техника - материал титан.</t>
  </si>
  <si>
    <t>Средна транспедикуларна стабилизация (8 винта) за открита хирургична техника - материал титан.</t>
  </si>
  <si>
    <t>Дълга транспедикуларна стабилизация (10 винта) за открита хирургична техника - материал титан.</t>
  </si>
  <si>
    <t>Дълга транспедикуларна стабилизация (12 винта) за открита хирургична техника - материал титан.</t>
  </si>
  <si>
    <t>Система за перкутанни техники за укрепване на прешлено тяло - вертебропластика.</t>
  </si>
  <si>
    <t>Система за перкутанни техники за укрепване на прешлено тяло - кифопластика.</t>
  </si>
  <si>
    <t>Заключващи плаки</t>
  </si>
  <si>
    <t>Заключваща плака за дистален радиус - къса</t>
  </si>
  <si>
    <t>Заключваща плака 1,5/2,0 комплект с винтове</t>
  </si>
  <si>
    <t>Плака за дистална фибула анатомична</t>
  </si>
  <si>
    <t>Плака за проксимален хумерус - къса</t>
  </si>
  <si>
    <t>Плака за олекранон</t>
  </si>
  <si>
    <t>Хърбърт винт</t>
  </si>
  <si>
    <t xml:space="preserve">Канюлиран винт 4,0 </t>
  </si>
  <si>
    <t>Onyx TruCor Zotarolimus- Eluting Coronary Stent System TRCR27518X</t>
  </si>
  <si>
    <t>B04041020000099</t>
  </si>
  <si>
    <t>Анатомична плака за фибула заключваща/незаключваща</t>
  </si>
  <si>
    <t>титаний</t>
  </si>
  <si>
    <t>Цена в евро, заплащана от:</t>
  </si>
  <si>
    <t>Безциментна система за тазобедрено ендопротезиранe - Безциментно стебло AMIS (късо), титаниева капсула, полиетиленов лайнер (крослинк), метална глава, винт с плоска глава (1 бр.)</t>
  </si>
  <si>
    <t>Тазобедрени стави нови конфигурации</t>
  </si>
  <si>
    <t xml:space="preserve">Безциментно стебло(стандартно илил латерализирано), титаниева капсула, полиетиленов лайнер, метална глава(CoCr), </t>
  </si>
  <si>
    <t>Безциментно стебло AMIS (късо), титаниева капсула, полиетиленов лайнер, метална глава(CoCr)</t>
  </si>
  <si>
    <t>Безциментно стебло AMIS (късо), титаниева капсула, полиетиленов лайнер (крослинк), керамична глава BIOLOX</t>
  </si>
  <si>
    <t>Лапароскопски сетове</t>
  </si>
  <si>
    <t>Еднократен комплект за лапароскопска операция - малък</t>
  </si>
  <si>
    <t>/два троакара, с една допълнителна канюла и ретривиален сак, титаниеви клипси/ Enmind</t>
  </si>
  <si>
    <t>Еднократен комплект за лапароскопска операция - среден</t>
  </si>
  <si>
    <t>/един троакар 5мм, с една допълнителна канюла и един троакар 10 мм с три допълнителни канюли  и ретривиален сак, верес игла титаниеви клипси/ Enmind</t>
  </si>
  <si>
    <t>Еднократен комплект за лапароскопска операция - голям</t>
  </si>
  <si>
    <t>/един троакар 5мм, с една допълнителна канюла и два троакара 10 мм с три допълнителни канюли  и ретривиален сак, верес игла титаниеви клипси/ Enmind</t>
  </si>
  <si>
    <t>Еднократен комплект за лапароскопска операция - голям с опция за интрумент/ножица/граспер/дисектор/кука/</t>
  </si>
  <si>
    <t>/един троакар 5мм, с една допълнителна канюла и два троакара 10 мм с три допълнителни канюли  и ретривиален сак, верес игла титаниеви клипси, опция за интрумент/ Enmind</t>
  </si>
  <si>
    <t>Еднократен троакар за лапароскопска хирургия 10 мм.</t>
  </si>
  <si>
    <t>Еднократен троакар за лапароскопска хирургия 5 мм.</t>
  </si>
  <si>
    <t>Еднократна ножица за лапароскопска хирургия</t>
  </si>
  <si>
    <t>Еднократен граспер за лапароскопска хирургия</t>
  </si>
  <si>
    <t>Еднократен дисектор за лапароскопска хирургия</t>
  </si>
  <si>
    <t>Еднократна кука за лапароскопска хирургия</t>
  </si>
  <si>
    <t>Еднократен сет за сукция и иригация</t>
  </si>
  <si>
    <t>Еднократен Еndoloop</t>
  </si>
  <si>
    <t>Титаниеви клипси M,L</t>
  </si>
  <si>
    <t>Полимерни клипси L, XL</t>
  </si>
  <si>
    <t>Ръкав за камера</t>
  </si>
  <si>
    <t>Еднократен сет за отворена хирургия  -  малък - еднократен кожен съшивател, антиадхезивен меш-гел</t>
  </si>
  <si>
    <t>Еднократен сет за отворена хирургия  - голям - еднократен кожен съшивател, антиадхезивен меш-гел, раневи протектор</t>
  </si>
  <si>
    <t>Еднократен херниален фиксатор с титаниеви клипси -30бр.</t>
  </si>
  <si>
    <t>Еднократен херниален фиксатор с полимерни клипси -30бр.</t>
  </si>
  <si>
    <t>Полипропиленови платна</t>
  </si>
  <si>
    <t>Полипропиленово платно 6 х 11 Duzey</t>
  </si>
  <si>
    <t>Полипропиленово платно 15 х 15 Duzey</t>
  </si>
  <si>
    <t>Полипропиленово платно 20 х 30  Duzey</t>
  </si>
  <si>
    <t>Полипропиленово платно 30 х 30  Duzey</t>
  </si>
  <si>
    <t>Двукомпонентни платна</t>
  </si>
  <si>
    <t xml:space="preserve">Двукомпонентно платно Cousin Biotech 15 x 15 </t>
  </si>
  <si>
    <t xml:space="preserve">Двукомпонентно платно Cousin Biotech 20 x 20 </t>
  </si>
  <si>
    <t>Двукомпонентно платно Cousin Biotech 30 x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</si>
</sst>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лв.&quot;_-;\-* #,##0.00\ &quot;лв.&quot;_-;_-* &quot;-&quot;??\ &quot;лв.&quot;_-;_-@_-"/>
    <numFmt numFmtId="43" formatCode="_-* #,##0.00_-;\-* #,##0.00_-;_-* &quot;-&quot;??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\ &quot;лв.&quot;"/>
    <numFmt numFmtId="167" formatCode="#,##0.00\ [$€-1]"/>
    <numFmt numFmtId="168" formatCode="_-* #,##0.00\ [$€-1]_-;\-* #,##0.00\ [$€-1]_-;_-* &quot;-&quot;??\ [$€-1]_-;_-@_-"/>
  </numFmts>
  <fonts count="8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6" tint="0.39997558519241921"/>
      <name val="Times New Roman"/>
      <family val="1"/>
      <charset val="204"/>
    </font>
    <font>
      <sz val="10"/>
      <color theme="6" tint="-0.499984740745262"/>
      <name val="Times New Roman"/>
      <family val="1"/>
      <charset val="204"/>
    </font>
    <font>
      <sz val="10"/>
      <color theme="4" tint="0.39997558519241921"/>
      <name val="Times New Roman"/>
      <family val="1"/>
      <charset val="204"/>
    </font>
    <font>
      <sz val="10"/>
      <color theme="2" tint="-0.749992370372631"/>
      <name val="Arial"/>
      <family val="2"/>
      <charset val="204"/>
    </font>
    <font>
      <sz val="10"/>
      <color theme="3" tint="0.59999389629810485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.9"/>
      <name val="Times New Roman"/>
      <family val="1"/>
      <charset val="204"/>
    </font>
    <font>
      <sz val="9.9"/>
      <name val="Calibri"/>
      <family val="2"/>
      <charset val="204"/>
    </font>
    <font>
      <sz val="8.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2" tint="-0.749992370372631"/>
      <name val="Times New Roman"/>
      <family val="1"/>
      <charset val="204"/>
    </font>
    <font>
      <b/>
      <sz val="10"/>
      <color theme="6" tint="0.39997558519241921"/>
      <name val="Times New Roman"/>
      <family val="1"/>
      <charset val="204"/>
    </font>
    <font>
      <sz val="10"/>
      <color theme="3" tint="0.39997558519241921"/>
      <name val="Times New Roman"/>
      <family val="1"/>
      <charset val="204"/>
    </font>
    <font>
      <b/>
      <sz val="10"/>
      <color theme="3" tint="0.59999389629810485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10"/>
      <color theme="3" tint="0.79998168889431442"/>
      <name val="Times New Roman"/>
      <family val="1"/>
      <charset val="204"/>
    </font>
    <font>
      <b/>
      <sz val="10"/>
      <color theme="2" tint="-0.749992370372631"/>
      <name val="Times New Roman"/>
      <family val="1"/>
      <charset val="204"/>
    </font>
    <font>
      <sz val="10"/>
      <color theme="6" tint="-0.249977111117893"/>
      <name val="Times New Roman"/>
      <family val="1"/>
      <charset val="204"/>
    </font>
    <font>
      <sz val="10"/>
      <color theme="4" tint="0.59999389629810485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10"/>
      <color theme="3" tint="0.59999389629810485"/>
      <name val="Arial"/>
      <family val="2"/>
      <charset val="204"/>
    </font>
    <font>
      <sz val="10"/>
      <name val="Calibri"/>
      <family val="2"/>
      <charset val="204"/>
    </font>
    <font>
      <b/>
      <i/>
      <sz val="12"/>
      <name val="Times New Roman"/>
      <family val="1"/>
      <charset val="204"/>
    </font>
    <font>
      <sz val="11"/>
      <color theme="2" tint="-0.74999237037263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3">
    <xf numFmtId="0" fontId="0" fillId="0" borderId="0"/>
    <xf numFmtId="0" fontId="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165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4" fontId="26" fillId="0" borderId="0" applyFont="0" applyFill="0" applyBorder="0" applyAlignment="0" applyProtection="0"/>
    <xf numFmtId="0" fontId="31" fillId="0" borderId="0"/>
    <xf numFmtId="0" fontId="34" fillId="0" borderId="0"/>
    <xf numFmtId="0" fontId="26" fillId="0" borderId="0"/>
    <xf numFmtId="0" fontId="36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8" fillId="0" borderId="0"/>
    <xf numFmtId="0" fontId="41" fillId="0" borderId="0" applyNumberFormat="0" applyFill="0" applyBorder="0" applyAlignment="0" applyProtection="0"/>
    <xf numFmtId="165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0" fillId="0" borderId="0"/>
    <xf numFmtId="0" fontId="43" fillId="0" borderId="0"/>
    <xf numFmtId="0" fontId="44" fillId="0" borderId="0"/>
    <xf numFmtId="164" fontId="39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/>
    <xf numFmtId="0" fontId="45" fillId="0" borderId="0"/>
    <xf numFmtId="0" fontId="39" fillId="0" borderId="0"/>
    <xf numFmtId="0" fontId="39" fillId="0" borderId="0"/>
    <xf numFmtId="0" fontId="38" fillId="0" borderId="0"/>
    <xf numFmtId="44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6" fillId="0" borderId="0"/>
    <xf numFmtId="0" fontId="36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2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3" xfId="0" applyFont="1" applyBorder="1"/>
    <xf numFmtId="0" fontId="17" fillId="0" borderId="13" xfId="0" applyFont="1" applyBorder="1" applyAlignment="1">
      <alignment vertical="distributed"/>
    </xf>
    <xf numFmtId="0" fontId="18" fillId="0" borderId="13" xfId="0" applyFont="1" applyBorder="1"/>
    <xf numFmtId="0" fontId="18" fillId="0" borderId="13" xfId="0" applyFont="1" applyBorder="1" applyAlignment="1">
      <alignment vertical="distributed"/>
    </xf>
    <xf numFmtId="0" fontId="17" fillId="0" borderId="13" xfId="0" applyFont="1" applyFill="1" applyBorder="1"/>
    <xf numFmtId="14" fontId="18" fillId="0" borderId="13" xfId="0" applyNumberFormat="1" applyFont="1" applyBorder="1"/>
    <xf numFmtId="0" fontId="18" fillId="0" borderId="13" xfId="0" applyFont="1" applyFill="1" applyBorder="1"/>
    <xf numFmtId="0" fontId="17" fillId="0" borderId="13" xfId="0" applyFont="1" applyFill="1" applyBorder="1" applyAlignment="1">
      <alignment vertical="distributed"/>
    </xf>
    <xf numFmtId="0" fontId="19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13" xfId="0" applyFont="1" applyBorder="1"/>
    <xf numFmtId="0" fontId="17" fillId="0" borderId="13" xfId="0" applyFont="1" applyBorder="1" applyAlignment="1">
      <alignment horizontal="left"/>
    </xf>
    <xf numFmtId="0" fontId="22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17" fillId="0" borderId="13" xfId="0" applyFont="1" applyBorder="1" applyAlignment="1"/>
    <xf numFmtId="0" fontId="22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distributed"/>
    </xf>
    <xf numFmtId="0" fontId="13" fillId="0" borderId="0" xfId="0" applyFont="1" applyAlignment="1">
      <alignment horizontal="center" vertical="center"/>
    </xf>
    <xf numFmtId="0" fontId="19" fillId="0" borderId="13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4" fontId="17" fillId="0" borderId="13" xfId="0" applyNumberFormat="1" applyFont="1" applyBorder="1"/>
    <xf numFmtId="0" fontId="2" fillId="0" borderId="13" xfId="0" applyFont="1" applyBorder="1"/>
    <xf numFmtId="0" fontId="22" fillId="0" borderId="13" xfId="0" applyFont="1" applyFill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17" fillId="2" borderId="13" xfId="0" applyFont="1" applyFill="1" applyBorder="1"/>
    <xf numFmtId="0" fontId="17" fillId="0" borderId="13" xfId="0" applyNumberFormat="1" applyFont="1" applyBorder="1"/>
    <xf numFmtId="0" fontId="6" fillId="0" borderId="13" xfId="0" applyFont="1" applyBorder="1" applyAlignment="1">
      <alignment vertical="center"/>
    </xf>
    <xf numFmtId="0" fontId="4" fillId="0" borderId="13" xfId="0" applyFont="1" applyBorder="1"/>
    <xf numFmtId="0" fontId="15" fillId="0" borderId="13" xfId="0" applyFont="1" applyBorder="1"/>
    <xf numFmtId="0" fontId="4" fillId="0" borderId="13" xfId="0" applyFont="1" applyBorder="1" applyAlignment="1">
      <alignment vertical="distributed"/>
    </xf>
    <xf numFmtId="0" fontId="2" fillId="0" borderId="1" xfId="0" applyFont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22" fillId="0" borderId="13" xfId="0" applyFont="1" applyBorder="1" applyAlignment="1">
      <alignment horizontal="left" wrapText="1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/>
    <xf numFmtId="0" fontId="4" fillId="0" borderId="13" xfId="0" applyFont="1" applyFill="1" applyBorder="1" applyAlignment="1">
      <alignment vertical="distributed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/>
    <xf numFmtId="14" fontId="4" fillId="0" borderId="13" xfId="0" applyNumberFormat="1" applyFont="1" applyBorder="1"/>
    <xf numFmtId="0" fontId="17" fillId="2" borderId="13" xfId="0" applyFont="1" applyFill="1" applyBorder="1" applyAlignment="1">
      <alignment vertical="distributed"/>
    </xf>
    <xf numFmtId="0" fontId="47" fillId="0" borderId="0" xfId="0" applyFont="1" applyAlignment="1">
      <alignment vertical="center"/>
    </xf>
    <xf numFmtId="0" fontId="10" fillId="2" borderId="13" xfId="4" applyFont="1" applyFill="1" applyBorder="1" applyAlignment="1">
      <alignment horizontal="right" wrapText="1"/>
    </xf>
    <xf numFmtId="0" fontId="4" fillId="0" borderId="13" xfId="58" applyFont="1" applyBorder="1" applyAlignment="1">
      <alignment wrapText="1"/>
    </xf>
    <xf numFmtId="0" fontId="4" fillId="0" borderId="13" xfId="58" applyFont="1" applyBorder="1"/>
    <xf numFmtId="0" fontId="17" fillId="0" borderId="13" xfId="58" applyFont="1" applyBorder="1"/>
    <xf numFmtId="0" fontId="4" fillId="0" borderId="13" xfId="58" applyFont="1" applyBorder="1" applyAlignment="1">
      <alignment horizontal="center" wrapText="1"/>
    </xf>
    <xf numFmtId="0" fontId="15" fillId="7" borderId="13" xfId="58" applyFont="1" applyFill="1" applyBorder="1" applyAlignment="1">
      <alignment horizontal="center" wrapText="1" shrinkToFit="1"/>
    </xf>
    <xf numFmtId="0" fontId="24" fillId="7" borderId="13" xfId="58" applyFont="1" applyFill="1" applyBorder="1" applyAlignment="1">
      <alignment wrapText="1" shrinkToFit="1"/>
    </xf>
    <xf numFmtId="0" fontId="15" fillId="7" borderId="13" xfId="58" applyFont="1" applyFill="1" applyBorder="1" applyAlignment="1">
      <alignment wrapText="1" shrinkToFit="1"/>
    </xf>
    <xf numFmtId="0" fontId="15" fillId="7" borderId="13" xfId="58" applyFont="1" applyFill="1" applyBorder="1" applyAlignment="1">
      <alignment horizontal="right" wrapText="1" shrinkToFit="1"/>
    </xf>
    <xf numFmtId="0" fontId="15" fillId="0" borderId="13" xfId="58" applyFont="1" applyBorder="1" applyAlignment="1">
      <alignment horizontal="center" wrapText="1" shrinkToFit="1"/>
    </xf>
    <xf numFmtId="0" fontId="15" fillId="0" borderId="13" xfId="58" applyFont="1" applyBorder="1" applyAlignment="1">
      <alignment wrapText="1" shrinkToFit="1"/>
    </xf>
    <xf numFmtId="0" fontId="54" fillId="0" borderId="13" xfId="58" applyFont="1" applyBorder="1" applyAlignment="1">
      <alignment wrapText="1" shrinkToFit="1"/>
    </xf>
    <xf numFmtId="0" fontId="54" fillId="0" borderId="13" xfId="58" applyFont="1" applyBorder="1" applyAlignment="1">
      <alignment horizontal="right" wrapText="1" shrinkToFit="1"/>
    </xf>
    <xf numFmtId="0" fontId="10" fillId="6" borderId="13" xfId="0" applyFont="1" applyFill="1" applyBorder="1" applyAlignment="1">
      <alignment horizontal="center" vertical="center" wrapText="1"/>
    </xf>
    <xf numFmtId="168" fontId="10" fillId="6" borderId="13" xfId="26" applyNumberFormat="1" applyFont="1" applyFill="1" applyBorder="1" applyAlignment="1">
      <alignment horizontal="center" vertical="center" wrapText="1"/>
    </xf>
    <xf numFmtId="168" fontId="48" fillId="6" borderId="15" xfId="26" applyNumberFormat="1" applyFont="1" applyFill="1" applyBorder="1" applyAlignment="1">
      <alignment wrapText="1"/>
    </xf>
    <xf numFmtId="168" fontId="48" fillId="6" borderId="13" xfId="26" applyNumberFormat="1" applyFont="1" applyFill="1" applyBorder="1" applyAlignment="1">
      <alignment wrapText="1"/>
    </xf>
    <xf numFmtId="166" fontId="10" fillId="6" borderId="13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wrapText="1"/>
    </xf>
    <xf numFmtId="0" fontId="10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center" vertical="center" wrapText="1"/>
    </xf>
    <xf numFmtId="168" fontId="53" fillId="3" borderId="13" xfId="0" applyNumberFormat="1" applyFont="1" applyFill="1" applyBorder="1" applyAlignment="1">
      <alignment horizontal="right" wrapText="1"/>
    </xf>
    <xf numFmtId="168" fontId="10" fillId="3" borderId="15" xfId="0" applyNumberFormat="1" applyFont="1" applyFill="1" applyBorder="1" applyAlignment="1">
      <alignment horizontal="right" wrapText="1"/>
    </xf>
    <xf numFmtId="2" fontId="10" fillId="3" borderId="13" xfId="0" applyNumberFormat="1" applyFont="1" applyFill="1" applyBorder="1" applyAlignment="1">
      <alignment horizontal="right" wrapText="1"/>
    </xf>
    <xf numFmtId="0" fontId="9" fillId="3" borderId="13" xfId="0" applyFont="1" applyFill="1" applyBorder="1" applyAlignment="1">
      <alignment horizont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wrapText="1"/>
    </xf>
    <xf numFmtId="168" fontId="60" fillId="2" borderId="13" xfId="0" applyNumberFormat="1" applyFont="1" applyFill="1" applyBorder="1" applyAlignment="1">
      <alignment horizontal="right" wrapText="1"/>
    </xf>
    <xf numFmtId="168" fontId="10" fillId="2" borderId="15" xfId="0" applyNumberFormat="1" applyFont="1" applyFill="1" applyBorder="1" applyAlignment="1">
      <alignment horizontal="right" wrapText="1"/>
    </xf>
    <xf numFmtId="2" fontId="10" fillId="0" borderId="13" xfId="0" applyNumberFormat="1" applyFont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wrapText="1"/>
    </xf>
    <xf numFmtId="2" fontId="10" fillId="2" borderId="13" xfId="0" applyNumberFormat="1" applyFont="1" applyFill="1" applyBorder="1" applyAlignment="1">
      <alignment horizontal="right" wrapText="1"/>
    </xf>
    <xf numFmtId="0" fontId="9" fillId="2" borderId="13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left" wrapText="1"/>
    </xf>
    <xf numFmtId="2" fontId="10" fillId="0" borderId="13" xfId="0" applyNumberFormat="1" applyFont="1" applyBorder="1" applyAlignment="1">
      <alignment horizontal="left" wrapText="1"/>
    </xf>
    <xf numFmtId="14" fontId="12" fillId="0" borderId="13" xfId="0" applyNumberFormat="1" applyFont="1" applyBorder="1" applyAlignment="1">
      <alignment horizontal="right" wrapText="1"/>
    </xf>
    <xf numFmtId="2" fontId="10" fillId="2" borderId="13" xfId="0" applyNumberFormat="1" applyFont="1" applyFill="1" applyBorder="1" applyAlignment="1">
      <alignment horizontal="left" wrapText="1"/>
    </xf>
    <xf numFmtId="14" fontId="10" fillId="2" borderId="13" xfId="0" applyNumberFormat="1" applyFont="1" applyFill="1" applyBorder="1" applyAlignment="1">
      <alignment horizontal="right" wrapText="1"/>
    </xf>
    <xf numFmtId="14" fontId="10" fillId="0" borderId="13" xfId="0" applyNumberFormat="1" applyFont="1" applyBorder="1" applyAlignment="1">
      <alignment horizontal="right" wrapText="1"/>
    </xf>
    <xf numFmtId="0" fontId="61" fillId="0" borderId="13" xfId="0" applyFont="1" applyBorder="1" applyAlignment="1">
      <alignment horizontal="center" wrapText="1"/>
    </xf>
    <xf numFmtId="14" fontId="50" fillId="0" borderId="13" xfId="0" applyNumberFormat="1" applyFont="1" applyBorder="1" applyAlignment="1">
      <alignment horizontal="right" wrapText="1"/>
    </xf>
    <xf numFmtId="0" fontId="49" fillId="0" borderId="13" xfId="0" applyFont="1" applyBorder="1" applyAlignment="1">
      <alignment horizontal="right" wrapText="1"/>
    </xf>
    <xf numFmtId="14" fontId="10" fillId="0" borderId="13" xfId="0" applyNumberFormat="1" applyFont="1" applyBorder="1" applyAlignment="1">
      <alignment wrapText="1"/>
    </xf>
    <xf numFmtId="0" fontId="26" fillId="2" borderId="13" xfId="0" applyFont="1" applyFill="1" applyBorder="1" applyAlignment="1">
      <alignment wrapText="1"/>
    </xf>
    <xf numFmtId="14" fontId="10" fillId="0" borderId="13" xfId="0" applyNumberFormat="1" applyFont="1" applyBorder="1" applyAlignment="1">
      <alignment horizontal="left" wrapText="1"/>
    </xf>
    <xf numFmtId="0" fontId="10" fillId="5" borderId="13" xfId="0" applyFont="1" applyFill="1" applyBorder="1" applyAlignment="1">
      <alignment horizontal="center" vertical="center" wrapText="1"/>
    </xf>
    <xf numFmtId="168" fontId="60" fillId="2" borderId="15" xfId="0" applyNumberFormat="1" applyFont="1" applyFill="1" applyBorder="1" applyAlignment="1">
      <alignment horizontal="right" wrapText="1"/>
    </xf>
    <xf numFmtId="168" fontId="60" fillId="3" borderId="13" xfId="0" applyNumberFormat="1" applyFont="1" applyFill="1" applyBorder="1" applyAlignment="1">
      <alignment horizontal="right" wrapText="1"/>
    </xf>
    <xf numFmtId="0" fontId="9" fillId="3" borderId="13" xfId="0" applyFont="1" applyFill="1" applyBorder="1" applyAlignment="1">
      <alignment horizontal="right" wrapText="1"/>
    </xf>
    <xf numFmtId="0" fontId="9" fillId="3" borderId="13" xfId="3" applyFont="1" applyFill="1" applyBorder="1" applyAlignment="1">
      <alignment horizontal="left" wrapText="1" shrinkToFit="1"/>
    </xf>
    <xf numFmtId="0" fontId="10" fillId="3" borderId="13" xfId="3" applyFont="1" applyFill="1" applyBorder="1" applyAlignment="1">
      <alignment horizontal="left" wrapText="1" shrinkToFit="1"/>
    </xf>
    <xf numFmtId="0" fontId="10" fillId="2" borderId="13" xfId="3" applyFont="1" applyFill="1" applyBorder="1" applyAlignment="1">
      <alignment horizontal="left" wrapText="1" shrinkToFit="1"/>
    </xf>
    <xf numFmtId="168" fontId="10" fillId="2" borderId="13" xfId="0" applyNumberFormat="1" applyFont="1" applyFill="1" applyBorder="1" applyAlignment="1">
      <alignment horizontal="right" wrapText="1"/>
    </xf>
    <xf numFmtId="0" fontId="10" fillId="2" borderId="13" xfId="0" applyFont="1" applyFill="1" applyBorder="1" applyAlignment="1">
      <alignment horizontal="center" wrapText="1"/>
    </xf>
    <xf numFmtId="0" fontId="62" fillId="2" borderId="13" xfId="3" applyFont="1" applyFill="1" applyBorder="1" applyAlignment="1">
      <alignment horizontal="left" wrapText="1" shrinkToFit="1"/>
    </xf>
    <xf numFmtId="2" fontId="48" fillId="2" borderId="13" xfId="0" applyNumberFormat="1" applyFont="1" applyFill="1" applyBorder="1" applyAlignment="1">
      <alignment horizontal="right" wrapText="1"/>
    </xf>
    <xf numFmtId="49" fontId="10" fillId="3" borderId="13" xfId="0" applyNumberFormat="1" applyFont="1" applyFill="1" applyBorder="1" applyAlignment="1">
      <alignment horizontal="center" vertical="center" wrapText="1"/>
    </xf>
    <xf numFmtId="168" fontId="63" fillId="3" borderId="13" xfId="0" applyNumberFormat="1" applyFont="1" applyFill="1" applyBorder="1" applyAlignment="1">
      <alignment horizontal="center" vertical="center" wrapText="1"/>
    </xf>
    <xf numFmtId="168" fontId="10" fillId="3" borderId="15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wrapText="1"/>
    </xf>
    <xf numFmtId="4" fontId="9" fillId="0" borderId="13" xfId="0" applyNumberFormat="1" applyFont="1" applyBorder="1" applyAlignment="1">
      <alignment horizontal="center" wrapText="1"/>
    </xf>
    <xf numFmtId="0" fontId="10" fillId="3" borderId="13" xfId="0" applyFont="1" applyFill="1" applyBorder="1" applyAlignment="1">
      <alignment horizontal="left" wrapText="1"/>
    </xf>
    <xf numFmtId="168" fontId="63" fillId="3" borderId="13" xfId="0" applyNumberFormat="1" applyFont="1" applyFill="1" applyBorder="1" applyAlignment="1">
      <alignment wrapText="1"/>
    </xf>
    <xf numFmtId="4" fontId="64" fillId="3" borderId="13" xfId="0" applyNumberFormat="1" applyFont="1" applyFill="1" applyBorder="1" applyAlignment="1">
      <alignment wrapText="1"/>
    </xf>
    <xf numFmtId="0" fontId="10" fillId="0" borderId="13" xfId="0" applyFont="1" applyBorder="1" applyAlignment="1">
      <alignment horizontal="center" wrapText="1"/>
    </xf>
    <xf numFmtId="4" fontId="65" fillId="0" borderId="13" xfId="0" applyNumberFormat="1" applyFont="1" applyBorder="1" applyAlignment="1">
      <alignment wrapText="1"/>
    </xf>
    <xf numFmtId="168" fontId="60" fillId="2" borderId="13" xfId="0" applyNumberFormat="1" applyFont="1" applyFill="1" applyBorder="1" applyAlignment="1">
      <alignment wrapText="1"/>
    </xf>
    <xf numFmtId="168" fontId="60" fillId="2" borderId="15" xfId="0" applyNumberFormat="1" applyFont="1" applyFill="1" applyBorder="1" applyAlignment="1">
      <alignment horizontal="center" vertical="center" wrapText="1"/>
    </xf>
    <xf numFmtId="168" fontId="53" fillId="3" borderId="13" xfId="0" applyNumberFormat="1" applyFont="1" applyFill="1" applyBorder="1" applyAlignment="1">
      <alignment wrapText="1"/>
    </xf>
    <xf numFmtId="4" fontId="9" fillId="3" borderId="13" xfId="0" applyNumberFormat="1" applyFont="1" applyFill="1" applyBorder="1" applyAlignment="1">
      <alignment wrapText="1"/>
    </xf>
    <xf numFmtId="4" fontId="65" fillId="3" borderId="13" xfId="0" applyNumberFormat="1" applyFont="1" applyFill="1" applyBorder="1" applyAlignment="1">
      <alignment wrapText="1"/>
    </xf>
    <xf numFmtId="4" fontId="9" fillId="0" borderId="13" xfId="0" applyNumberFormat="1" applyFont="1" applyBorder="1" applyAlignment="1">
      <alignment wrapText="1"/>
    </xf>
    <xf numFmtId="0" fontId="10" fillId="2" borderId="18" xfId="0" applyFont="1" applyFill="1" applyBorder="1" applyAlignment="1">
      <alignment horizontal="left" wrapText="1"/>
    </xf>
    <xf numFmtId="4" fontId="10" fillId="2" borderId="13" xfId="0" applyNumberFormat="1" applyFont="1" applyFill="1" applyBorder="1" applyAlignment="1">
      <alignment wrapText="1"/>
    </xf>
    <xf numFmtId="4" fontId="10" fillId="0" borderId="13" xfId="0" applyNumberFormat="1" applyFont="1" applyBorder="1" applyAlignment="1">
      <alignment wrapText="1"/>
    </xf>
    <xf numFmtId="168" fontId="53" fillId="3" borderId="0" xfId="0" applyNumberFormat="1" applyFont="1" applyFill="1" applyAlignment="1">
      <alignment horizontal="right" vertical="center" wrapText="1"/>
    </xf>
    <xf numFmtId="168" fontId="10" fillId="3" borderId="0" xfId="0" applyNumberFormat="1" applyFont="1" applyFill="1" applyAlignment="1">
      <alignment vertical="center" wrapText="1"/>
    </xf>
    <xf numFmtId="168" fontId="53" fillId="3" borderId="13" xfId="0" applyNumberFormat="1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wrapText="1"/>
    </xf>
    <xf numFmtId="168" fontId="60" fillId="2" borderId="14" xfId="0" applyNumberFormat="1" applyFont="1" applyFill="1" applyBorder="1" applyAlignment="1">
      <alignment horizontal="right" wrapText="1"/>
    </xf>
    <xf numFmtId="168" fontId="10" fillId="2" borderId="19" xfId="0" applyNumberFormat="1" applyFont="1" applyFill="1" applyBorder="1" applyAlignment="1">
      <alignment horizontal="right" wrapText="1"/>
    </xf>
    <xf numFmtId="4" fontId="10" fillId="2" borderId="14" xfId="0" applyNumberFormat="1" applyFont="1" applyFill="1" applyBorder="1" applyAlignment="1">
      <alignment horizontal="right" wrapText="1"/>
    </xf>
    <xf numFmtId="4" fontId="10" fillId="2" borderId="14" xfId="0" applyNumberFormat="1" applyFont="1" applyFill="1" applyBorder="1" applyAlignment="1">
      <alignment vertical="center" wrapText="1"/>
    </xf>
    <xf numFmtId="0" fontId="66" fillId="3" borderId="13" xfId="0" applyFont="1" applyFill="1" applyBorder="1" applyAlignment="1">
      <alignment horizontal="center" wrapText="1"/>
    </xf>
    <xf numFmtId="168" fontId="67" fillId="3" borderId="15" xfId="0" applyNumberFormat="1" applyFont="1" applyFill="1" applyBorder="1" applyAlignment="1">
      <alignment horizontal="right" wrapText="1"/>
    </xf>
    <xf numFmtId="4" fontId="9" fillId="3" borderId="13" xfId="0" applyNumberFormat="1" applyFont="1" applyFill="1" applyBorder="1" applyAlignment="1">
      <alignment vertical="center" wrapText="1"/>
    </xf>
    <xf numFmtId="14" fontId="10" fillId="2" borderId="13" xfId="0" applyNumberFormat="1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1" fontId="10" fillId="3" borderId="13" xfId="0" applyNumberFormat="1" applyFont="1" applyFill="1" applyBorder="1" applyAlignment="1">
      <alignment horizontal="center" vertical="center" wrapText="1"/>
    </xf>
    <xf numFmtId="14" fontId="10" fillId="3" borderId="13" xfId="0" applyNumberFormat="1" applyFont="1" applyFill="1" applyBorder="1" applyAlignment="1">
      <alignment wrapText="1"/>
    </xf>
    <xf numFmtId="1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wrapText="1"/>
    </xf>
    <xf numFmtId="168" fontId="10" fillId="3" borderId="15" xfId="0" applyNumberFormat="1" applyFont="1" applyFill="1" applyBorder="1" applyAlignment="1">
      <alignment wrapText="1"/>
    </xf>
    <xf numFmtId="4" fontId="10" fillId="3" borderId="13" xfId="0" applyNumberFormat="1" applyFont="1" applyFill="1" applyBorder="1" applyAlignment="1">
      <alignment wrapText="1"/>
    </xf>
    <xf numFmtId="0" fontId="48" fillId="0" borderId="13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left" wrapText="1"/>
    </xf>
    <xf numFmtId="168" fontId="60" fillId="2" borderId="15" xfId="0" applyNumberFormat="1" applyFont="1" applyFill="1" applyBorder="1" applyAlignment="1">
      <alignment wrapText="1"/>
    </xf>
    <xf numFmtId="4" fontId="48" fillId="0" borderId="13" xfId="0" applyNumberFormat="1" applyFont="1" applyBorder="1" applyAlignment="1">
      <alignment wrapText="1"/>
    </xf>
    <xf numFmtId="0" fontId="48" fillId="2" borderId="13" xfId="0" applyFont="1" applyFill="1" applyBorder="1" applyAlignment="1">
      <alignment wrapText="1"/>
    </xf>
    <xf numFmtId="168" fontId="10" fillId="2" borderId="15" xfId="0" applyNumberFormat="1" applyFont="1" applyFill="1" applyBorder="1" applyAlignment="1">
      <alignment wrapText="1"/>
    </xf>
    <xf numFmtId="4" fontId="50" fillId="0" borderId="13" xfId="0" applyNumberFormat="1" applyFont="1" applyBorder="1" applyAlignment="1">
      <alignment wrapText="1"/>
    </xf>
    <xf numFmtId="0" fontId="50" fillId="2" borderId="13" xfId="0" applyFont="1" applyFill="1" applyBorder="1" applyAlignment="1">
      <alignment wrapText="1"/>
    </xf>
    <xf numFmtId="168" fontId="50" fillId="2" borderId="15" xfId="0" applyNumberFormat="1" applyFont="1" applyFill="1" applyBorder="1" applyAlignment="1">
      <alignment wrapText="1"/>
    </xf>
    <xf numFmtId="0" fontId="10" fillId="2" borderId="13" xfId="0" applyFont="1" applyFill="1" applyBorder="1" applyAlignment="1">
      <alignment wrapText="1"/>
    </xf>
    <xf numFmtId="4" fontId="9" fillId="2" borderId="13" xfId="0" applyNumberFormat="1" applyFont="1" applyFill="1" applyBorder="1" applyAlignment="1">
      <alignment wrapText="1"/>
    </xf>
    <xf numFmtId="168" fontId="60" fillId="3" borderId="13" xfId="0" applyNumberFormat="1" applyFont="1" applyFill="1" applyBorder="1" applyAlignment="1">
      <alignment wrapText="1"/>
    </xf>
    <xf numFmtId="0" fontId="68" fillId="3" borderId="13" xfId="0" applyFont="1" applyFill="1" applyBorder="1" applyAlignment="1">
      <alignment horizontal="center" vertical="center" wrapText="1"/>
    </xf>
    <xf numFmtId="0" fontId="68" fillId="3" borderId="13" xfId="0" applyFont="1" applyFill="1" applyBorder="1" applyAlignment="1">
      <alignment horizontal="left" wrapText="1"/>
    </xf>
    <xf numFmtId="168" fontId="68" fillId="3" borderId="15" xfId="0" applyNumberFormat="1" applyFont="1" applyFill="1" applyBorder="1" applyAlignment="1">
      <alignment wrapText="1"/>
    </xf>
    <xf numFmtId="168" fontId="60" fillId="3" borderId="15" xfId="0" applyNumberFormat="1" applyFont="1" applyFill="1" applyBorder="1" applyAlignment="1">
      <alignment wrapText="1"/>
    </xf>
    <xf numFmtId="14" fontId="12" fillId="2" borderId="13" xfId="0" applyNumberFormat="1" applyFont="1" applyFill="1" applyBorder="1" applyAlignment="1">
      <alignment wrapText="1"/>
    </xf>
    <xf numFmtId="168" fontId="10" fillId="2" borderId="13" xfId="0" applyNumberFormat="1" applyFont="1" applyFill="1" applyBorder="1" applyAlignment="1">
      <alignment wrapText="1"/>
    </xf>
    <xf numFmtId="14" fontId="69" fillId="2" borderId="13" xfId="0" applyNumberFormat="1" applyFont="1" applyFill="1" applyBorder="1" applyAlignment="1">
      <alignment wrapText="1"/>
    </xf>
    <xf numFmtId="0" fontId="9" fillId="3" borderId="13" xfId="0" applyFont="1" applyFill="1" applyBorder="1" applyAlignment="1">
      <alignment wrapText="1"/>
    </xf>
    <xf numFmtId="4" fontId="10" fillId="0" borderId="13" xfId="0" applyNumberFormat="1" applyFont="1" applyBorder="1" applyAlignment="1">
      <alignment horizontal="right" wrapText="1"/>
    </xf>
    <xf numFmtId="0" fontId="10" fillId="3" borderId="13" xfId="0" applyFont="1" applyFill="1" applyBorder="1" applyAlignment="1">
      <alignment horizontal="right" wrapText="1"/>
    </xf>
    <xf numFmtId="0" fontId="50" fillId="2" borderId="13" xfId="0" applyFont="1" applyFill="1" applyBorder="1" applyAlignment="1">
      <alignment horizontal="right" wrapText="1"/>
    </xf>
    <xf numFmtId="0" fontId="10" fillId="2" borderId="13" xfId="0" applyFont="1" applyFill="1" applyBorder="1" applyAlignment="1">
      <alignment horizontal="right" wrapText="1"/>
    </xf>
    <xf numFmtId="14" fontId="51" fillId="2" borderId="13" xfId="0" applyNumberFormat="1" applyFont="1" applyFill="1" applyBorder="1" applyAlignment="1">
      <alignment wrapText="1"/>
    </xf>
    <xf numFmtId="0" fontId="48" fillId="2" borderId="13" xfId="0" applyFont="1" applyFill="1" applyBorder="1" applyAlignment="1">
      <alignment horizontal="right" wrapText="1"/>
    </xf>
    <xf numFmtId="0" fontId="48" fillId="2" borderId="13" xfId="4" applyFont="1" applyFill="1" applyBorder="1" applyAlignment="1">
      <alignment horizontal="right" wrapText="1"/>
    </xf>
    <xf numFmtId="168" fontId="48" fillId="3" borderId="15" xfId="0" applyNumberFormat="1" applyFont="1" applyFill="1" applyBorder="1" applyAlignment="1">
      <alignment horizontal="right" wrapText="1"/>
    </xf>
    <xf numFmtId="0" fontId="48" fillId="3" borderId="13" xfId="4" applyFont="1" applyFill="1" applyBorder="1" applyAlignment="1">
      <alignment horizontal="right" wrapText="1"/>
    </xf>
    <xf numFmtId="0" fontId="10" fillId="3" borderId="13" xfId="4" applyFont="1" applyFill="1" applyBorder="1" applyAlignment="1">
      <alignment horizontal="right" wrapText="1"/>
    </xf>
    <xf numFmtId="0" fontId="10" fillId="0" borderId="13" xfId="13" applyFont="1" applyBorder="1" applyAlignment="1">
      <alignment wrapText="1"/>
    </xf>
    <xf numFmtId="168" fontId="60" fillId="2" borderId="13" xfId="13" applyNumberFormat="1" applyFont="1" applyFill="1" applyBorder="1" applyAlignment="1">
      <alignment wrapText="1"/>
    </xf>
    <xf numFmtId="168" fontId="60" fillId="2" borderId="15" xfId="13" applyNumberFormat="1" applyFont="1" applyFill="1" applyBorder="1" applyAlignment="1">
      <alignment wrapText="1"/>
    </xf>
    <xf numFmtId="14" fontId="62" fillId="2" borderId="13" xfId="0" applyNumberFormat="1" applyFont="1" applyFill="1" applyBorder="1" applyAlignment="1">
      <alignment wrapText="1"/>
    </xf>
    <xf numFmtId="0" fontId="62" fillId="2" borderId="13" xfId="0" applyFont="1" applyFill="1" applyBorder="1" applyAlignment="1">
      <alignment wrapText="1"/>
    </xf>
    <xf numFmtId="0" fontId="48" fillId="3" borderId="13" xfId="0" applyFont="1" applyFill="1" applyBorder="1" applyAlignment="1">
      <alignment horizontal="right" wrapText="1"/>
    </xf>
    <xf numFmtId="168" fontId="48" fillId="2" borderId="15" xfId="0" applyNumberFormat="1" applyFont="1" applyFill="1" applyBorder="1" applyAlignment="1">
      <alignment horizontal="right" wrapText="1"/>
    </xf>
    <xf numFmtId="168" fontId="70" fillId="2" borderId="15" xfId="0" applyNumberFormat="1" applyFont="1" applyFill="1" applyBorder="1" applyAlignment="1">
      <alignment wrapText="1"/>
    </xf>
    <xf numFmtId="0" fontId="51" fillId="0" borderId="13" xfId="0" applyFont="1" applyBorder="1" applyAlignment="1">
      <alignment wrapText="1"/>
    </xf>
    <xf numFmtId="0" fontId="51" fillId="2" borderId="13" xfId="0" applyFont="1" applyFill="1" applyBorder="1" applyAlignment="1">
      <alignment wrapText="1"/>
    </xf>
    <xf numFmtId="0" fontId="10" fillId="0" borderId="13" xfId="61" applyNumberFormat="1" applyFont="1" applyBorder="1" applyAlignment="1">
      <alignment horizontal="center" vertical="center" wrapText="1"/>
    </xf>
    <xf numFmtId="0" fontId="51" fillId="2" borderId="13" xfId="0" applyFont="1" applyFill="1" applyBorder="1" applyAlignment="1">
      <alignment horizontal="left" wrapText="1"/>
    </xf>
    <xf numFmtId="0" fontId="51" fillId="3" borderId="13" xfId="0" applyFont="1" applyFill="1" applyBorder="1" applyAlignment="1">
      <alignment wrapText="1"/>
    </xf>
    <xf numFmtId="0" fontId="10" fillId="3" borderId="13" xfId="0" applyFont="1" applyFill="1" applyBorder="1" applyAlignment="1">
      <alignment wrapText="1" shrinkToFit="1"/>
    </xf>
    <xf numFmtId="0" fontId="71" fillId="2" borderId="13" xfId="0" applyFont="1" applyFill="1" applyBorder="1" applyAlignment="1">
      <alignment wrapText="1"/>
    </xf>
    <xf numFmtId="0" fontId="48" fillId="0" borderId="13" xfId="0" applyFont="1" applyBorder="1" applyAlignment="1">
      <alignment wrapText="1"/>
    </xf>
    <xf numFmtId="0" fontId="48" fillId="3" borderId="13" xfId="0" applyFont="1" applyFill="1" applyBorder="1" applyAlignment="1">
      <alignment wrapText="1"/>
    </xf>
    <xf numFmtId="0" fontId="48" fillId="2" borderId="13" xfId="0" applyFont="1" applyFill="1" applyBorder="1" applyAlignment="1">
      <alignment horizontal="center" vertical="center" wrapText="1"/>
    </xf>
    <xf numFmtId="0" fontId="72" fillId="2" borderId="13" xfId="0" applyFont="1" applyFill="1" applyBorder="1" applyAlignment="1">
      <alignment wrapText="1"/>
    </xf>
    <xf numFmtId="2" fontId="72" fillId="2" borderId="13" xfId="0" applyNumberFormat="1" applyFont="1" applyFill="1" applyBorder="1" applyAlignment="1">
      <alignment horizontal="right" wrapText="1"/>
    </xf>
    <xf numFmtId="0" fontId="59" fillId="3" borderId="13" xfId="0" applyFont="1" applyFill="1" applyBorder="1" applyAlignment="1">
      <alignment horizontal="center" vertical="center" wrapText="1"/>
    </xf>
    <xf numFmtId="0" fontId="59" fillId="3" borderId="13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0" fillId="0" borderId="13" xfId="0" applyFont="1" applyBorder="1" applyAlignment="1">
      <alignment horizontal="left" vertical="center" wrapText="1"/>
    </xf>
    <xf numFmtId="0" fontId="12" fillId="0" borderId="13" xfId="0" applyFont="1" applyBorder="1" applyAlignment="1">
      <alignment wrapText="1"/>
    </xf>
    <xf numFmtId="168" fontId="48" fillId="2" borderId="15" xfId="0" applyNumberFormat="1" applyFont="1" applyFill="1" applyBorder="1" applyAlignment="1">
      <alignment wrapText="1"/>
    </xf>
    <xf numFmtId="0" fontId="59" fillId="0" borderId="13" xfId="0" applyFont="1" applyBorder="1" applyAlignment="1">
      <alignment wrapText="1"/>
    </xf>
    <xf numFmtId="0" fontId="26" fillId="0" borderId="13" xfId="0" applyFont="1" applyBorder="1" applyAlignment="1">
      <alignment wrapText="1"/>
    </xf>
    <xf numFmtId="0" fontId="73" fillId="0" borderId="13" xfId="0" applyFont="1" applyBorder="1" applyAlignment="1">
      <alignment wrapText="1"/>
    </xf>
    <xf numFmtId="168" fontId="53" fillId="2" borderId="15" xfId="0" applyNumberFormat="1" applyFont="1" applyFill="1" applyBorder="1" applyAlignment="1">
      <alignment wrapText="1"/>
    </xf>
    <xf numFmtId="168" fontId="59" fillId="3" borderId="13" xfId="0" applyNumberFormat="1" applyFont="1" applyFill="1" applyBorder="1" applyAlignment="1">
      <alignment wrapText="1"/>
    </xf>
    <xf numFmtId="168" fontId="10" fillId="2" borderId="15" xfId="0" applyNumberFormat="1" applyFont="1" applyFill="1" applyBorder="1" applyAlignment="1">
      <alignment horizontal="center" wrapText="1"/>
    </xf>
    <xf numFmtId="168" fontId="10" fillId="3" borderId="15" xfId="0" applyNumberFormat="1" applyFont="1" applyFill="1" applyBorder="1" applyAlignment="1">
      <alignment horizontal="center" wrapText="1"/>
    </xf>
    <xf numFmtId="0" fontId="10" fillId="0" borderId="13" xfId="14" applyFont="1" applyBorder="1" applyAlignment="1">
      <alignment wrapText="1"/>
    </xf>
    <xf numFmtId="0" fontId="9" fillId="3" borderId="13" xfId="14" applyFont="1" applyFill="1" applyBorder="1" applyAlignment="1">
      <alignment wrapText="1"/>
    </xf>
    <xf numFmtId="0" fontId="10" fillId="3" borderId="13" xfId="14" applyFont="1" applyFill="1" applyBorder="1" applyAlignment="1">
      <alignment wrapText="1"/>
    </xf>
    <xf numFmtId="168" fontId="53" fillId="3" borderId="13" xfId="14" applyNumberFormat="1" applyFont="1" applyFill="1" applyBorder="1" applyAlignment="1">
      <alignment wrapText="1"/>
    </xf>
    <xf numFmtId="0" fontId="10" fillId="0" borderId="18" xfId="4" applyFont="1" applyBorder="1" applyAlignment="1">
      <alignment horizontal="left" wrapText="1"/>
    </xf>
    <xf numFmtId="0" fontId="74" fillId="3" borderId="18" xfId="4" applyFont="1" applyFill="1" applyBorder="1" applyAlignment="1">
      <alignment horizontal="left" vertical="center" wrapText="1"/>
    </xf>
    <xf numFmtId="168" fontId="12" fillId="3" borderId="15" xfId="0" applyNumberFormat="1" applyFont="1" applyFill="1" applyBorder="1" applyAlignment="1">
      <alignment wrapText="1"/>
    </xf>
    <xf numFmtId="0" fontId="75" fillId="3" borderId="13" xfId="0" applyFont="1" applyFill="1" applyBorder="1" applyAlignment="1">
      <alignment wrapText="1"/>
    </xf>
    <xf numFmtId="168" fontId="60" fillId="2" borderId="15" xfId="4" applyNumberFormat="1" applyFont="1" applyFill="1" applyBorder="1" applyAlignment="1">
      <alignment horizontal="right" wrapText="1"/>
    </xf>
    <xf numFmtId="0" fontId="10" fillId="3" borderId="13" xfId="0" applyFont="1" applyFill="1" applyBorder="1" applyAlignment="1">
      <alignment horizontal="center" wrapText="1"/>
    </xf>
    <xf numFmtId="0" fontId="48" fillId="0" borderId="13" xfId="0" applyFont="1" applyBorder="1" applyAlignment="1">
      <alignment horizontal="center" wrapText="1"/>
    </xf>
    <xf numFmtId="2" fontId="60" fillId="2" borderId="13" xfId="0" applyNumberFormat="1" applyFont="1" applyFill="1" applyBorder="1" applyAlignment="1">
      <alignment wrapText="1"/>
    </xf>
    <xf numFmtId="0" fontId="53" fillId="0" borderId="13" xfId="0" applyFont="1" applyBorder="1" applyAlignment="1">
      <alignment wrapText="1"/>
    </xf>
    <xf numFmtId="0" fontId="60" fillId="0" borderId="13" xfId="0" applyFont="1" applyBorder="1" applyAlignment="1">
      <alignment wrapText="1"/>
    </xf>
    <xf numFmtId="168" fontId="60" fillId="2" borderId="13" xfId="62" applyNumberFormat="1" applyFont="1" applyFill="1" applyBorder="1" applyAlignment="1">
      <alignment wrapText="1"/>
    </xf>
    <xf numFmtId="168" fontId="76" fillId="3" borderId="13" xfId="62" applyNumberFormat="1" applyFont="1" applyFill="1" applyBorder="1" applyAlignment="1">
      <alignment wrapText="1"/>
    </xf>
    <xf numFmtId="0" fontId="26" fillId="3" borderId="13" xfId="0" applyFont="1" applyFill="1" applyBorder="1" applyAlignment="1">
      <alignment wrapText="1"/>
    </xf>
    <xf numFmtId="2" fontId="9" fillId="3" borderId="13" xfId="0" applyNumberFormat="1" applyFont="1" applyFill="1" applyBorder="1" applyAlignment="1">
      <alignment horizontal="center" wrapText="1"/>
    </xf>
    <xf numFmtId="0" fontId="60" fillId="3" borderId="13" xfId="0" applyFont="1" applyFill="1" applyBorder="1" applyAlignment="1">
      <alignment wrapText="1"/>
    </xf>
    <xf numFmtId="0" fontId="60" fillId="2" borderId="13" xfId="0" applyFont="1" applyFill="1" applyBorder="1" applyAlignment="1">
      <alignment wrapText="1"/>
    </xf>
    <xf numFmtId="1" fontId="10" fillId="0" borderId="13" xfId="0" applyNumberFormat="1" applyFont="1" applyBorder="1" applyAlignment="1">
      <alignment horizontal="center" wrapText="1"/>
    </xf>
    <xf numFmtId="168" fontId="52" fillId="2" borderId="13" xfId="0" applyNumberFormat="1" applyFont="1" applyFill="1" applyBorder="1" applyAlignment="1">
      <alignment wrapText="1"/>
    </xf>
    <xf numFmtId="168" fontId="26" fillId="2" borderId="15" xfId="0" applyNumberFormat="1" applyFont="1" applyFill="1" applyBorder="1" applyAlignment="1">
      <alignment wrapText="1"/>
    </xf>
    <xf numFmtId="2" fontId="10" fillId="0" borderId="13" xfId="0" applyNumberFormat="1" applyFont="1" applyBorder="1" applyAlignment="1">
      <alignment wrapText="1"/>
    </xf>
    <xf numFmtId="0" fontId="10" fillId="0" borderId="13" xfId="57" applyFont="1" applyBorder="1" applyAlignment="1">
      <alignment vertical="center" wrapText="1"/>
    </xf>
    <xf numFmtId="0" fontId="10" fillId="0" borderId="0" xfId="57" applyFont="1" applyAlignment="1">
      <alignment vertical="center" wrapText="1"/>
    </xf>
    <xf numFmtId="0" fontId="10" fillId="2" borderId="0" xfId="57" applyFont="1" applyFill="1" applyAlignment="1">
      <alignment vertical="center" wrapText="1"/>
    </xf>
    <xf numFmtId="0" fontId="9" fillId="3" borderId="13" xfId="57" applyFont="1" applyFill="1" applyBorder="1" applyAlignment="1">
      <alignment vertical="center" wrapText="1"/>
    </xf>
    <xf numFmtId="2" fontId="10" fillId="3" borderId="13" xfId="0" applyNumberFormat="1" applyFont="1" applyFill="1" applyBorder="1" applyAlignment="1">
      <alignment wrapText="1"/>
    </xf>
    <xf numFmtId="0" fontId="10" fillId="4" borderId="13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wrapText="1"/>
    </xf>
    <xf numFmtId="168" fontId="53" fillId="4" borderId="13" xfId="0" applyNumberFormat="1" applyFont="1" applyFill="1" applyBorder="1" applyAlignment="1">
      <alignment wrapText="1"/>
    </xf>
    <xf numFmtId="168" fontId="10" fillId="4" borderId="15" xfId="0" applyNumberFormat="1" applyFont="1" applyFill="1" applyBorder="1" applyAlignment="1">
      <alignment wrapText="1"/>
    </xf>
    <xf numFmtId="0" fontId="9" fillId="4" borderId="13" xfId="0" applyFont="1" applyFill="1" applyBorder="1" applyAlignment="1">
      <alignment wrapText="1"/>
    </xf>
    <xf numFmtId="168" fontId="60" fillId="4" borderId="13" xfId="0" applyNumberFormat="1" applyFont="1" applyFill="1" applyBorder="1" applyAlignment="1">
      <alignment wrapText="1"/>
    </xf>
    <xf numFmtId="0" fontId="10" fillId="3" borderId="13" xfId="0" applyFont="1" applyFill="1" applyBorder="1"/>
    <xf numFmtId="2" fontId="60" fillId="3" borderId="13" xfId="0" applyNumberFormat="1" applyFont="1" applyFill="1" applyBorder="1"/>
    <xf numFmtId="2" fontId="60" fillId="3" borderId="13" xfId="0" applyNumberFormat="1" applyFont="1" applyFill="1" applyBorder="1" applyAlignment="1">
      <alignment wrapText="1"/>
    </xf>
    <xf numFmtId="0" fontId="10" fillId="0" borderId="13" xfId="0" applyFont="1" applyBorder="1"/>
    <xf numFmtId="2" fontId="60" fillId="0" borderId="13" xfId="0" applyNumberFormat="1" applyFont="1" applyBorder="1"/>
    <xf numFmtId="0" fontId="10" fillId="4" borderId="13" xfId="0" applyFont="1" applyFill="1" applyBorder="1"/>
    <xf numFmtId="2" fontId="60" fillId="4" borderId="13" xfId="0" applyNumberFormat="1" applyFont="1" applyFill="1" applyBorder="1"/>
    <xf numFmtId="2" fontId="60" fillId="4" borderId="13" xfId="0" applyNumberFormat="1" applyFont="1" applyFill="1" applyBorder="1" applyAlignment="1">
      <alignment wrapText="1"/>
    </xf>
    <xf numFmtId="168" fontId="59" fillId="0" borderId="0" xfId="0" applyNumberFormat="1" applyFont="1" applyAlignment="1">
      <alignment wrapText="1"/>
    </xf>
    <xf numFmtId="168" fontId="59" fillId="0" borderId="13" xfId="0" applyNumberFormat="1" applyFont="1" applyBorder="1" applyAlignment="1">
      <alignment wrapText="1"/>
    </xf>
    <xf numFmtId="167" fontId="9" fillId="0" borderId="13" xfId="0" applyNumberFormat="1" applyFont="1" applyBorder="1" applyAlignment="1">
      <alignment horizontal="center" vertical="center" wrapText="1"/>
    </xf>
    <xf numFmtId="167" fontId="17" fillId="0" borderId="13" xfId="0" applyNumberFormat="1" applyFont="1" applyBorder="1"/>
    <xf numFmtId="167" fontId="17" fillId="2" borderId="13" xfId="0" applyNumberFormat="1" applyFont="1" applyFill="1" applyBorder="1"/>
    <xf numFmtId="167" fontId="4" fillId="0" borderId="13" xfId="0" applyNumberFormat="1" applyFont="1" applyBorder="1"/>
    <xf numFmtId="167" fontId="10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4" fontId="12" fillId="0" borderId="13" xfId="0" applyNumberFormat="1" applyFont="1" applyFill="1" applyBorder="1" applyAlignment="1">
      <alignment vertical="center"/>
    </xf>
    <xf numFmtId="0" fontId="7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distributed"/>
    </xf>
    <xf numFmtId="0" fontId="5" fillId="0" borderId="11" xfId="0" applyFont="1" applyBorder="1" applyAlignment="1">
      <alignment horizontal="left" vertical="distributed"/>
    </xf>
    <xf numFmtId="0" fontId="5" fillId="0" borderId="12" xfId="0" applyFont="1" applyBorder="1" applyAlignment="1">
      <alignment horizontal="left" vertical="distributed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left" vertical="distributed"/>
    </xf>
    <xf numFmtId="0" fontId="17" fillId="0" borderId="16" xfId="0" applyFont="1" applyBorder="1" applyAlignment="1">
      <alignment horizontal="left" vertical="distributed"/>
    </xf>
    <xf numFmtId="0" fontId="17" fillId="0" borderId="17" xfId="0" applyFont="1" applyBorder="1" applyAlignment="1">
      <alignment horizontal="left" vertical="distributed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68" fontId="60" fillId="0" borderId="13" xfId="0" applyNumberFormat="1" applyFont="1" applyBorder="1"/>
    <xf numFmtId="168" fontId="60" fillId="0" borderId="13" xfId="0" applyNumberFormat="1" applyFont="1" applyBorder="1" applyAlignment="1">
      <alignment wrapText="1"/>
    </xf>
    <xf numFmtId="14" fontId="10" fillId="3" borderId="13" xfId="0" applyNumberFormat="1" applyFont="1" applyFill="1" applyBorder="1"/>
    <xf numFmtId="0" fontId="4" fillId="0" borderId="0" xfId="0" applyFont="1"/>
    <xf numFmtId="2" fontId="79" fillId="0" borderId="0" xfId="0" applyNumberFormat="1" applyFont="1" applyAlignment="1">
      <alignment wrapText="1"/>
    </xf>
    <xf numFmtId="168" fontId="10" fillId="0" borderId="13" xfId="0" applyNumberFormat="1" applyFont="1" applyBorder="1"/>
  </cellXfs>
  <cellStyles count="63">
    <cellStyle name="Comma 2" xfId="17" xr:uid="{00000000-0005-0000-0000-000000000000}"/>
    <cellStyle name="Comma 2 2" xfId="31" xr:uid="{00000000-0005-0000-0000-000001000000}"/>
    <cellStyle name="Comma 3" xfId="27" xr:uid="{00000000-0005-0000-0000-000002000000}"/>
    <cellStyle name="Comma 3 2" xfId="32" xr:uid="{00000000-0005-0000-0000-000003000000}"/>
    <cellStyle name="Comma 4" xfId="56" xr:uid="{00000000-0005-0000-0000-000004000000}"/>
    <cellStyle name="Currency 2" xfId="18" xr:uid="{00000000-0005-0000-0000-000005000000}"/>
    <cellStyle name="Currency 2 2" xfId="33" xr:uid="{00000000-0005-0000-0000-000006000000}"/>
    <cellStyle name="Currency 3" xfId="28" xr:uid="{00000000-0005-0000-0000-000007000000}"/>
    <cellStyle name="Currency 3 2" xfId="34" xr:uid="{00000000-0005-0000-0000-000008000000}"/>
    <cellStyle name="Currency 4" xfId="55" xr:uid="{00000000-0005-0000-0000-000009000000}"/>
    <cellStyle name="Hyperlink 2" xfId="30" xr:uid="{00000000-0005-0000-0000-00000B000000}"/>
    <cellStyle name="Normal 2" xfId="3" xr:uid="{00000000-0005-0000-0000-00000D000000}"/>
    <cellStyle name="Normal 2 2" xfId="5" xr:uid="{00000000-0005-0000-0000-00000E000000}"/>
    <cellStyle name="Normal 2 2 2" xfId="19" xr:uid="{00000000-0005-0000-0000-00000F000000}"/>
    <cellStyle name="Normal 2 2 2 2" xfId="37" xr:uid="{00000000-0005-0000-0000-000010000000}"/>
    <cellStyle name="Normal 2 2 3" xfId="36" xr:uid="{00000000-0005-0000-0000-000011000000}"/>
    <cellStyle name="Normal 2 3" xfId="20" xr:uid="{00000000-0005-0000-0000-000012000000}"/>
    <cellStyle name="Normal 2 3 2" xfId="38" xr:uid="{00000000-0005-0000-0000-000013000000}"/>
    <cellStyle name="Normal 2 4" xfId="35" xr:uid="{00000000-0005-0000-0000-000014000000}"/>
    <cellStyle name="Normal 3" xfId="6" xr:uid="{00000000-0005-0000-0000-000015000000}"/>
    <cellStyle name="Normal 3 2" xfId="21" xr:uid="{00000000-0005-0000-0000-000016000000}"/>
    <cellStyle name="Normal 3 2 2" xfId="40" xr:uid="{00000000-0005-0000-0000-000017000000}"/>
    <cellStyle name="Normal 3 3" xfId="39" xr:uid="{00000000-0005-0000-0000-000018000000}"/>
    <cellStyle name="Normal 4" xfId="7" xr:uid="{00000000-0005-0000-0000-000019000000}"/>
    <cellStyle name="Normal 4 2" xfId="41" xr:uid="{00000000-0005-0000-0000-00001A000000}"/>
    <cellStyle name="Normal 5" xfId="16" xr:uid="{00000000-0005-0000-0000-00001B000000}"/>
    <cellStyle name="Normal 5 2" xfId="25" xr:uid="{00000000-0005-0000-0000-00001C000000}"/>
    <cellStyle name="Normal 5 2 2" xfId="43" xr:uid="{00000000-0005-0000-0000-00001D000000}"/>
    <cellStyle name="Normal 5 3" xfId="42" xr:uid="{00000000-0005-0000-0000-00001E000000}"/>
    <cellStyle name="Normal 6" xfId="26" xr:uid="{00000000-0005-0000-0000-00001F000000}"/>
    <cellStyle name="Normal 6 2" xfId="44" xr:uid="{00000000-0005-0000-0000-000020000000}"/>
    <cellStyle name="Normal 7" xfId="8" xr:uid="{00000000-0005-0000-0000-000021000000}"/>
    <cellStyle name="Normal 7 2" xfId="45" xr:uid="{00000000-0005-0000-0000-000022000000}"/>
    <cellStyle name="Normal 8" xfId="29" xr:uid="{00000000-0005-0000-0000-000023000000}"/>
    <cellStyle name="Normal 8 2" xfId="57" xr:uid="{00000000-0005-0000-0000-000024000000}"/>
    <cellStyle name="Normal_Sheet1" xfId="4" xr:uid="{00000000-0005-0000-0000-000025000000}"/>
    <cellStyle name="Normale_LISTIN97" xfId="9" xr:uid="{00000000-0005-0000-0000-000026000000}"/>
    <cellStyle name="Standard 3" xfId="10" xr:uid="{00000000-0005-0000-0000-000027000000}"/>
    <cellStyle name="Standard 3 2" xfId="46" xr:uid="{00000000-0005-0000-0000-000028000000}"/>
    <cellStyle name="Валута" xfId="62" builtinId="4"/>
    <cellStyle name="Валута 2" xfId="22" xr:uid="{00000000-0005-0000-0000-000029000000}"/>
    <cellStyle name="Валута 2 2" xfId="47" xr:uid="{00000000-0005-0000-0000-00002A000000}"/>
    <cellStyle name="Валута 3" xfId="60" xr:uid="{252AD85E-36AB-4C8A-9BB6-2F5FB80D86F0}"/>
    <cellStyle name="Запетая" xfId="61" builtinId="3"/>
    <cellStyle name="Запетая 2" xfId="59" xr:uid="{D52F7C50-87C8-4299-91D3-99AE6067EA9E}"/>
    <cellStyle name="Нормален" xfId="0" builtinId="0"/>
    <cellStyle name="Нормален 2" xfId="2" xr:uid="{00000000-0005-0000-0000-00002B000000}"/>
    <cellStyle name="Нормален 2 2" xfId="15" xr:uid="{00000000-0005-0000-0000-00002C000000}"/>
    <cellStyle name="Нормален 2 2 2" xfId="49" xr:uid="{00000000-0005-0000-0000-00002D000000}"/>
    <cellStyle name="Нормален 2 3" xfId="48" xr:uid="{00000000-0005-0000-0000-00002E000000}"/>
    <cellStyle name="Нормален 3" xfId="11" xr:uid="{00000000-0005-0000-0000-00002F000000}"/>
    <cellStyle name="Нормален 3 2" xfId="23" xr:uid="{00000000-0005-0000-0000-000030000000}"/>
    <cellStyle name="Нормален 3 2 2" xfId="51" xr:uid="{00000000-0005-0000-0000-000031000000}"/>
    <cellStyle name="Нормален 3 3" xfId="50" xr:uid="{00000000-0005-0000-0000-000032000000}"/>
    <cellStyle name="Нормален 4" xfId="14" xr:uid="{00000000-0005-0000-0000-000033000000}"/>
    <cellStyle name="Нормален 4 2" xfId="52" xr:uid="{00000000-0005-0000-0000-000034000000}"/>
    <cellStyle name="Нормален 5" xfId="13" xr:uid="{00000000-0005-0000-0000-000035000000}"/>
    <cellStyle name="Нормален 5 2" xfId="53" xr:uid="{00000000-0005-0000-0000-000036000000}"/>
    <cellStyle name="Нормален 6" xfId="24" xr:uid="{00000000-0005-0000-0000-000037000000}"/>
    <cellStyle name="Нормален 6 2" xfId="54" xr:uid="{00000000-0005-0000-0000-000038000000}"/>
    <cellStyle name="Нормален 7" xfId="58" xr:uid="{44B5B2C9-5B5B-49A0-BAF4-503DF9BD07B8}"/>
    <cellStyle name="Хипервръзка" xfId="1" builtinId="8"/>
    <cellStyle name="常规 2 2" xfId="12" xr:uid="{00000000-0005-0000-0000-000039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2_2" connectionId="2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2_3" connectionId="1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burgas.com/" TargetMode="External"/><Relationship Id="rId1" Type="http://schemas.openxmlformats.org/officeDocument/2006/relationships/hyperlink" Target="mailto:DIRMBAL@ABV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0" zoomScaleNormal="100" zoomScaleSheetLayoutView="110" workbookViewId="0">
      <selection activeCell="A10" sqref="A10:F10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296" t="s">
        <v>22</v>
      </c>
      <c r="B1" s="297"/>
      <c r="C1" s="297"/>
      <c r="D1" s="297"/>
      <c r="E1" s="297"/>
      <c r="F1" s="298"/>
    </row>
    <row r="2" spans="1:6" ht="15.75">
      <c r="A2" s="293" t="s">
        <v>1</v>
      </c>
      <c r="B2" s="294"/>
      <c r="C2" s="294"/>
      <c r="D2" s="294"/>
      <c r="E2" s="294"/>
      <c r="F2" s="295"/>
    </row>
    <row r="3" spans="1:6" ht="15.75">
      <c r="A3" s="3" t="s">
        <v>4</v>
      </c>
      <c r="B3" s="8">
        <v>102274111</v>
      </c>
      <c r="C3" s="65" t="s">
        <v>5</v>
      </c>
      <c r="D3" s="48" t="s">
        <v>1252</v>
      </c>
      <c r="E3" s="4" t="s">
        <v>6</v>
      </c>
      <c r="F3" s="24">
        <v>2</v>
      </c>
    </row>
    <row r="4" spans="1:6" ht="15.75">
      <c r="A4" s="299" t="s">
        <v>3216</v>
      </c>
      <c r="B4" s="300"/>
      <c r="C4" s="300"/>
      <c r="D4" s="300"/>
      <c r="E4" s="300"/>
      <c r="F4" s="301"/>
    </row>
    <row r="5" spans="1:6" ht="15.75">
      <c r="A5" s="293" t="s">
        <v>0</v>
      </c>
      <c r="B5" s="294"/>
      <c r="C5" s="294"/>
      <c r="D5" s="294"/>
      <c r="E5" s="294"/>
      <c r="F5" s="295"/>
    </row>
    <row r="6" spans="1:6" ht="15.7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24" t="s">
        <v>23</v>
      </c>
    </row>
    <row r="7" spans="1:6" ht="15.75">
      <c r="A7" s="293" t="s">
        <v>10</v>
      </c>
      <c r="B7" s="294"/>
      <c r="C7" s="294"/>
      <c r="D7" s="294"/>
      <c r="E7" s="294"/>
      <c r="F7" s="295"/>
    </row>
    <row r="8" spans="1:6" ht="15.75">
      <c r="A8" s="3" t="s">
        <v>2810</v>
      </c>
      <c r="B8" s="25" t="s">
        <v>24</v>
      </c>
      <c r="C8" s="4" t="s">
        <v>13</v>
      </c>
      <c r="D8" s="25">
        <v>73</v>
      </c>
      <c r="E8" s="4" t="s">
        <v>12</v>
      </c>
      <c r="F8" s="7"/>
    </row>
    <row r="9" spans="1:6" ht="15.75">
      <c r="A9" s="302" t="s">
        <v>10</v>
      </c>
      <c r="B9" s="303"/>
      <c r="C9" s="303"/>
      <c r="D9" s="303"/>
      <c r="E9" s="303"/>
      <c r="F9" s="304"/>
    </row>
    <row r="10" spans="1:6" ht="15.75">
      <c r="A10" s="299" t="s">
        <v>3216</v>
      </c>
      <c r="B10" s="300"/>
      <c r="C10" s="300"/>
      <c r="D10" s="300"/>
      <c r="E10" s="300"/>
      <c r="F10" s="301"/>
    </row>
    <row r="11" spans="1:6" ht="15.75">
      <c r="A11" s="293" t="s">
        <v>11</v>
      </c>
      <c r="B11" s="294"/>
      <c r="C11" s="294"/>
      <c r="D11" s="294"/>
      <c r="E11" s="294"/>
      <c r="F11" s="295"/>
    </row>
    <row r="12" spans="1:6" ht="16.5" thickBot="1">
      <c r="A12" s="5" t="s">
        <v>2</v>
      </c>
      <c r="B12" s="20" t="s">
        <v>25</v>
      </c>
      <c r="C12" s="6" t="s">
        <v>3</v>
      </c>
      <c r="D12" s="9">
        <v>56810794</v>
      </c>
      <c r="E12" s="10"/>
      <c r="F12" s="11"/>
    </row>
    <row r="13" spans="1:6" ht="19.5" customHeight="1" thickBot="1">
      <c r="A13" s="1"/>
    </row>
    <row r="14" spans="1:6" ht="19.5" customHeight="1">
      <c r="A14" s="311" t="s">
        <v>26</v>
      </c>
      <c r="B14" s="312"/>
      <c r="C14" s="312"/>
      <c r="D14" s="312"/>
      <c r="E14" s="312"/>
      <c r="F14" s="313"/>
    </row>
    <row r="15" spans="1:6" ht="23.25" customHeight="1">
      <c r="A15" s="314" t="s">
        <v>15</v>
      </c>
      <c r="B15" s="315"/>
      <c r="C15" s="315"/>
      <c r="D15" s="315"/>
      <c r="E15" s="315"/>
      <c r="F15" s="316"/>
    </row>
    <row r="16" spans="1:6" ht="15.75">
      <c r="A16" s="317"/>
      <c r="B16" s="318"/>
      <c r="C16" s="318"/>
      <c r="D16" s="318"/>
      <c r="E16" s="318"/>
      <c r="F16" s="319"/>
    </row>
    <row r="17" spans="1:6" ht="42.75" customHeight="1">
      <c r="A17" s="320" t="s">
        <v>1251</v>
      </c>
      <c r="B17" s="321"/>
      <c r="C17" s="321"/>
      <c r="D17" s="321"/>
      <c r="E17" s="321"/>
      <c r="F17" s="322"/>
    </row>
    <row r="18" spans="1:6" ht="59.25" customHeight="1">
      <c r="A18" s="308" t="s">
        <v>1360</v>
      </c>
      <c r="B18" s="309"/>
      <c r="C18" s="309"/>
      <c r="D18" s="309"/>
      <c r="E18" s="309"/>
      <c r="F18" s="310"/>
    </row>
    <row r="19" spans="1:6" ht="42.75" customHeight="1">
      <c r="A19" s="305" t="s">
        <v>16</v>
      </c>
      <c r="B19" s="306"/>
      <c r="C19" s="306"/>
      <c r="D19" s="306"/>
      <c r="E19" s="306"/>
      <c r="F19" s="30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9"/>
  <sheetViews>
    <sheetView tabSelected="1" zoomScale="110" zoomScaleNormal="110" workbookViewId="0">
      <pane xSplit="1" ySplit="10" topLeftCell="B53" activePane="bottomRight" state="frozen"/>
      <selection pane="topRight" activeCell="B1" sqref="B1"/>
      <selection pane="bottomLeft" activeCell="A11" sqref="A11"/>
      <selection pane="bottomRight" activeCell="A2" sqref="A2:F2"/>
    </sheetView>
  </sheetViews>
  <sheetFormatPr defaultColWidth="9.140625" defaultRowHeight="15"/>
  <cols>
    <col min="1" max="1" width="12.28515625" style="13" customWidth="1"/>
    <col min="2" max="2" width="63.28515625" style="13" customWidth="1"/>
    <col min="3" max="3" width="10.28515625" style="13" customWidth="1"/>
    <col min="4" max="4" width="10.28515625" style="45" customWidth="1"/>
    <col min="5" max="5" width="10.28515625" style="13" customWidth="1"/>
    <col min="6" max="6" width="10" style="13" customWidth="1"/>
    <col min="7" max="16384" width="9.140625" style="13"/>
  </cols>
  <sheetData>
    <row r="1" spans="1:7">
      <c r="A1" s="53"/>
    </row>
    <row r="2" spans="1:7" s="12" customFormat="1" ht="19.5" customHeight="1">
      <c r="A2" s="326" t="s">
        <v>1374</v>
      </c>
      <c r="B2" s="326"/>
      <c r="C2" s="326"/>
      <c r="D2" s="326"/>
      <c r="E2" s="326"/>
      <c r="F2" s="326"/>
    </row>
    <row r="3" spans="1:7" ht="18.75">
      <c r="A3" s="327" t="s">
        <v>3256</v>
      </c>
      <c r="B3" s="327"/>
      <c r="C3" s="327"/>
      <c r="D3" s="327"/>
      <c r="E3" s="327"/>
      <c r="F3" s="327"/>
    </row>
    <row r="4" spans="1:7" ht="15" customHeight="1">
      <c r="A4" s="328" t="str">
        <f>InfoHospital!A1</f>
        <v>УМБАЛ БУРГАС АД</v>
      </c>
      <c r="B4" s="328"/>
      <c r="C4" s="328"/>
      <c r="D4" s="328"/>
      <c r="E4" s="328"/>
      <c r="F4" s="328"/>
    </row>
    <row r="5" spans="1:7" ht="10.5" customHeight="1">
      <c r="A5" s="292" t="s">
        <v>4</v>
      </c>
      <c r="B5" s="23">
        <f>InfoHospital!B3</f>
        <v>102274111</v>
      </c>
      <c r="C5" s="19"/>
      <c r="D5" s="43"/>
      <c r="E5" s="19"/>
      <c r="F5" s="19"/>
    </row>
    <row r="6" spans="1:7" ht="15" customHeight="1">
      <c r="A6" s="51"/>
      <c r="B6" s="23"/>
      <c r="C6" s="19"/>
      <c r="D6" s="43"/>
      <c r="E6" s="19"/>
      <c r="F6" s="19"/>
    </row>
    <row r="7" spans="1:7">
      <c r="A7" s="14"/>
      <c r="B7" s="14"/>
      <c r="C7" s="14"/>
      <c r="D7" s="44"/>
      <c r="E7" s="14"/>
      <c r="F7" s="14"/>
    </row>
    <row r="8" spans="1:7" s="16" customFormat="1" ht="54.75" customHeight="1">
      <c r="A8" s="329" t="s">
        <v>18</v>
      </c>
      <c r="B8" s="329" t="s">
        <v>14</v>
      </c>
      <c r="C8" s="329" t="s">
        <v>21</v>
      </c>
      <c r="D8" s="329" t="s">
        <v>3432</v>
      </c>
      <c r="E8" s="329"/>
      <c r="F8" s="329"/>
    </row>
    <row r="9" spans="1:7" s="17" customFormat="1" ht="44.25" customHeight="1">
      <c r="A9" s="329"/>
      <c r="B9" s="329"/>
      <c r="C9" s="329"/>
      <c r="D9" s="47" t="s">
        <v>19</v>
      </c>
      <c r="E9" s="46" t="s">
        <v>17</v>
      </c>
      <c r="F9" s="46" t="s">
        <v>20</v>
      </c>
    </row>
    <row r="10" spans="1:7" s="17" customFormat="1" ht="28.5">
      <c r="A10" s="46"/>
      <c r="B10" s="29" t="s">
        <v>635</v>
      </c>
      <c r="C10" s="46"/>
      <c r="D10" s="285"/>
      <c r="E10" s="46"/>
      <c r="F10" s="46"/>
    </row>
    <row r="11" spans="1:7" s="15" customFormat="1">
      <c r="A11" s="26" t="s">
        <v>27</v>
      </c>
      <c r="B11" s="26" t="s">
        <v>28</v>
      </c>
      <c r="C11" s="26" t="s">
        <v>584</v>
      </c>
      <c r="D11" s="286">
        <v>6.9</v>
      </c>
      <c r="E11" s="21"/>
      <c r="F11" s="21"/>
      <c r="G11" s="289"/>
    </row>
    <row r="12" spans="1:7" s="18" customFormat="1">
      <c r="A12" s="26" t="s">
        <v>29</v>
      </c>
      <c r="B12" s="26" t="s">
        <v>30</v>
      </c>
      <c r="C12" s="26" t="s">
        <v>584</v>
      </c>
      <c r="D12" s="286">
        <v>6.9</v>
      </c>
      <c r="E12" s="21"/>
      <c r="F12" s="21"/>
      <c r="G12" s="289"/>
    </row>
    <row r="13" spans="1:7" s="18" customFormat="1">
      <c r="A13" s="26" t="s">
        <v>31</v>
      </c>
      <c r="B13" s="26" t="s">
        <v>32</v>
      </c>
      <c r="C13" s="26" t="s">
        <v>584</v>
      </c>
      <c r="D13" s="286">
        <v>13.8</v>
      </c>
      <c r="E13" s="21"/>
      <c r="F13" s="21"/>
      <c r="G13" s="289"/>
    </row>
    <row r="14" spans="1:7" s="18" customFormat="1">
      <c r="A14" s="26" t="s">
        <v>33</v>
      </c>
      <c r="B14" s="26" t="s">
        <v>2801</v>
      </c>
      <c r="C14" s="26"/>
      <c r="D14" s="286"/>
      <c r="E14" s="21"/>
      <c r="F14" s="21"/>
      <c r="G14" s="289"/>
    </row>
    <row r="15" spans="1:7" s="18" customFormat="1">
      <c r="A15" s="26" t="s">
        <v>34</v>
      </c>
      <c r="B15" s="26" t="s">
        <v>35</v>
      </c>
      <c r="C15" s="26" t="s">
        <v>584</v>
      </c>
      <c r="D15" s="286">
        <v>7.0000000000000007E-2</v>
      </c>
      <c r="E15" s="21"/>
      <c r="F15" s="21"/>
      <c r="G15" s="289"/>
    </row>
    <row r="16" spans="1:7" s="18" customFormat="1">
      <c r="A16" s="26" t="s">
        <v>36</v>
      </c>
      <c r="B16" s="26" t="s">
        <v>37</v>
      </c>
      <c r="C16" s="26" t="s">
        <v>584</v>
      </c>
      <c r="D16" s="286">
        <v>0.12</v>
      </c>
      <c r="E16" s="21"/>
      <c r="F16" s="21"/>
      <c r="G16" s="289"/>
    </row>
    <row r="17" spans="1:7" s="18" customFormat="1">
      <c r="A17" s="26" t="s">
        <v>38</v>
      </c>
      <c r="B17" s="26" t="s">
        <v>39</v>
      </c>
      <c r="C17" s="26" t="s">
        <v>584</v>
      </c>
      <c r="D17" s="286">
        <v>12.6</v>
      </c>
      <c r="E17" s="21"/>
      <c r="F17" s="21"/>
      <c r="G17" s="289"/>
    </row>
    <row r="18" spans="1:7" s="15" customFormat="1">
      <c r="A18" s="30" t="s">
        <v>40</v>
      </c>
      <c r="B18" s="30" t="s">
        <v>2794</v>
      </c>
      <c r="C18" s="30" t="s">
        <v>584</v>
      </c>
      <c r="D18" s="286">
        <v>8.6</v>
      </c>
      <c r="E18" s="291"/>
      <c r="F18" s="291"/>
      <c r="G18" s="289"/>
    </row>
    <row r="19" spans="1:7" s="15" customFormat="1">
      <c r="A19" s="26" t="s">
        <v>41</v>
      </c>
      <c r="B19" s="26" t="s">
        <v>42</v>
      </c>
      <c r="C19" s="26" t="s">
        <v>584</v>
      </c>
      <c r="D19" s="286">
        <v>12.6</v>
      </c>
      <c r="E19" s="21"/>
      <c r="F19" s="21"/>
      <c r="G19" s="289"/>
    </row>
    <row r="20" spans="1:7" s="18" customFormat="1">
      <c r="A20" s="26" t="s">
        <v>43</v>
      </c>
      <c r="B20" s="26" t="s">
        <v>44</v>
      </c>
      <c r="C20" s="26" t="s">
        <v>584</v>
      </c>
      <c r="D20" s="286">
        <v>69.099999999999994</v>
      </c>
      <c r="E20" s="21"/>
      <c r="F20" s="21"/>
      <c r="G20" s="289"/>
    </row>
    <row r="21" spans="1:7" s="18" customFormat="1">
      <c r="A21" s="26" t="s">
        <v>45</v>
      </c>
      <c r="B21" s="26" t="s">
        <v>46</v>
      </c>
      <c r="C21" s="26" t="s">
        <v>584</v>
      </c>
      <c r="D21" s="286">
        <v>12.6</v>
      </c>
      <c r="E21" s="21"/>
      <c r="F21" s="21"/>
      <c r="G21" s="289"/>
    </row>
    <row r="22" spans="1:7" s="18" customFormat="1">
      <c r="A22" s="26" t="s">
        <v>47</v>
      </c>
      <c r="B22" s="26" t="s">
        <v>48</v>
      </c>
      <c r="C22" s="26" t="s">
        <v>584</v>
      </c>
      <c r="D22" s="286">
        <v>19</v>
      </c>
      <c r="E22" s="21"/>
      <c r="F22" s="21"/>
      <c r="G22" s="289"/>
    </row>
    <row r="23" spans="1:7" s="15" customFormat="1">
      <c r="A23" s="26" t="s">
        <v>49</v>
      </c>
      <c r="B23" s="26" t="s">
        <v>50</v>
      </c>
      <c r="C23" s="26" t="s">
        <v>585</v>
      </c>
      <c r="D23" s="286">
        <v>20</v>
      </c>
      <c r="E23" s="21"/>
      <c r="F23" s="21"/>
      <c r="G23" s="289"/>
    </row>
    <row r="24" spans="1:7" s="15" customFormat="1">
      <c r="A24" s="26" t="s">
        <v>51</v>
      </c>
      <c r="B24" s="26" t="s">
        <v>52</v>
      </c>
      <c r="C24" s="26" t="s">
        <v>585</v>
      </c>
      <c r="D24" s="286">
        <v>20</v>
      </c>
      <c r="E24" s="21"/>
      <c r="F24" s="21"/>
      <c r="G24" s="289"/>
    </row>
    <row r="25" spans="1:7" s="15" customFormat="1">
      <c r="A25" s="27" t="s">
        <v>53</v>
      </c>
      <c r="B25" s="26" t="s">
        <v>54</v>
      </c>
      <c r="C25" s="26" t="s">
        <v>584</v>
      </c>
      <c r="D25" s="286">
        <v>345.6</v>
      </c>
      <c r="E25" s="21"/>
      <c r="F25" s="21"/>
      <c r="G25" s="289"/>
    </row>
    <row r="26" spans="1:7" s="15" customFormat="1">
      <c r="A26" s="26" t="s">
        <v>55</v>
      </c>
      <c r="B26" s="26" t="s">
        <v>56</v>
      </c>
      <c r="C26" s="26" t="s">
        <v>584</v>
      </c>
      <c r="D26" s="286">
        <v>460.8</v>
      </c>
      <c r="E26" s="21"/>
      <c r="F26" s="21"/>
      <c r="G26" s="289"/>
    </row>
    <row r="27" spans="1:7" s="15" customFormat="1" ht="60">
      <c r="A27" s="27" t="s">
        <v>57</v>
      </c>
      <c r="B27" s="27" t="s">
        <v>1345</v>
      </c>
      <c r="C27" s="27" t="s">
        <v>584</v>
      </c>
      <c r="D27" s="286">
        <v>57.6</v>
      </c>
      <c r="E27" s="21"/>
      <c r="F27" s="21"/>
      <c r="G27" s="289"/>
    </row>
    <row r="28" spans="1:7" s="15" customFormat="1" ht="30">
      <c r="A28" s="26" t="s">
        <v>58</v>
      </c>
      <c r="B28" s="27" t="s">
        <v>1767</v>
      </c>
      <c r="C28" s="26"/>
      <c r="D28" s="286"/>
      <c r="E28" s="21"/>
      <c r="F28" s="21"/>
      <c r="G28" s="289"/>
    </row>
    <row r="29" spans="1:7" s="15" customFormat="1" ht="30">
      <c r="A29" s="26" t="s">
        <v>1765</v>
      </c>
      <c r="B29" s="27" t="s">
        <v>1768</v>
      </c>
      <c r="C29" s="26"/>
      <c r="D29" s="286">
        <v>1036.9000000000001</v>
      </c>
      <c r="E29" s="21"/>
      <c r="F29" s="21"/>
      <c r="G29" s="289"/>
    </row>
    <row r="30" spans="1:7" s="15" customFormat="1" ht="30">
      <c r="A30" s="26" t="s">
        <v>1766</v>
      </c>
      <c r="B30" s="27" t="s">
        <v>1769</v>
      </c>
      <c r="C30" s="26"/>
      <c r="D30" s="286">
        <v>1728.2</v>
      </c>
      <c r="E30" s="21"/>
      <c r="F30" s="21"/>
      <c r="G30" s="289"/>
    </row>
    <row r="31" spans="1:7" s="15" customFormat="1" ht="14.45" customHeight="1">
      <c r="A31" s="26" t="s">
        <v>59</v>
      </c>
      <c r="B31" s="27" t="s">
        <v>60</v>
      </c>
      <c r="C31" s="26" t="s">
        <v>584</v>
      </c>
      <c r="D31" s="286">
        <v>4</v>
      </c>
      <c r="E31" s="21"/>
      <c r="F31" s="21"/>
      <c r="G31" s="289"/>
    </row>
    <row r="32" spans="1:7" s="15" customFormat="1">
      <c r="A32" s="26" t="s">
        <v>61</v>
      </c>
      <c r="B32" s="27" t="s">
        <v>62</v>
      </c>
      <c r="C32" s="26" t="s">
        <v>584</v>
      </c>
      <c r="D32" s="286">
        <v>23</v>
      </c>
      <c r="E32" s="21"/>
      <c r="F32" s="21"/>
      <c r="G32" s="289"/>
    </row>
    <row r="33" spans="1:7" s="15" customFormat="1" ht="30">
      <c r="A33" s="26" t="s">
        <v>63</v>
      </c>
      <c r="B33" s="27" t="s">
        <v>64</v>
      </c>
      <c r="C33" s="26" t="s">
        <v>587</v>
      </c>
      <c r="D33" s="286">
        <v>1.7</v>
      </c>
      <c r="E33" s="21"/>
      <c r="F33" s="21"/>
      <c r="G33" s="289"/>
    </row>
    <row r="34" spans="1:7" ht="30">
      <c r="A34" s="26" t="s">
        <v>65</v>
      </c>
      <c r="B34" s="27" t="s">
        <v>66</v>
      </c>
      <c r="C34" s="26" t="s">
        <v>584</v>
      </c>
      <c r="D34" s="286">
        <v>126.7</v>
      </c>
      <c r="E34" s="21"/>
      <c r="F34" s="21"/>
      <c r="G34" s="289"/>
    </row>
    <row r="35" spans="1:7" ht="30">
      <c r="A35" s="26" t="s">
        <v>67</v>
      </c>
      <c r="B35" s="27" t="s">
        <v>68</v>
      </c>
      <c r="C35" s="26" t="s">
        <v>584</v>
      </c>
      <c r="D35" s="286">
        <v>80.599999999999994</v>
      </c>
      <c r="E35" s="21"/>
      <c r="F35" s="21"/>
      <c r="G35" s="289"/>
    </row>
    <row r="36" spans="1:7" ht="30">
      <c r="A36" s="26" t="s">
        <v>69</v>
      </c>
      <c r="B36" s="27" t="s">
        <v>70</v>
      </c>
      <c r="C36" s="26" t="s">
        <v>584</v>
      </c>
      <c r="D36" s="286">
        <v>241.9</v>
      </c>
      <c r="E36" s="21"/>
      <c r="F36" s="21"/>
      <c r="G36" s="289"/>
    </row>
    <row r="37" spans="1:7" ht="30">
      <c r="A37" s="26" t="s">
        <v>71</v>
      </c>
      <c r="B37" s="27" t="s">
        <v>72</v>
      </c>
      <c r="C37" s="26" t="s">
        <v>584</v>
      </c>
      <c r="D37" s="286">
        <v>195.8</v>
      </c>
      <c r="E37" s="21"/>
      <c r="F37" s="21"/>
      <c r="G37" s="289"/>
    </row>
    <row r="38" spans="1:7" ht="30">
      <c r="A38" s="27" t="s">
        <v>73</v>
      </c>
      <c r="B38" s="27" t="s">
        <v>588</v>
      </c>
      <c r="C38" s="27" t="s">
        <v>584</v>
      </c>
      <c r="D38" s="286">
        <v>74.8</v>
      </c>
      <c r="E38" s="21"/>
      <c r="F38" s="21"/>
      <c r="G38" s="289"/>
    </row>
    <row r="39" spans="1:7">
      <c r="A39" s="26"/>
      <c r="B39" s="27" t="s">
        <v>74</v>
      </c>
      <c r="C39" s="26" t="s">
        <v>585</v>
      </c>
      <c r="D39" s="286">
        <v>7.4</v>
      </c>
      <c r="E39" s="21"/>
      <c r="F39" s="21"/>
      <c r="G39" s="289"/>
    </row>
    <row r="40" spans="1:7" ht="30">
      <c r="A40" s="26" t="s">
        <v>75</v>
      </c>
      <c r="B40" s="27" t="s">
        <v>76</v>
      </c>
      <c r="C40" s="27" t="s">
        <v>584</v>
      </c>
      <c r="D40" s="286">
        <v>112.2</v>
      </c>
      <c r="E40" s="21"/>
      <c r="F40" s="21"/>
      <c r="G40" s="289"/>
    </row>
    <row r="41" spans="1:7">
      <c r="A41" s="26"/>
      <c r="B41" s="27" t="s">
        <v>74</v>
      </c>
      <c r="C41" s="26" t="s">
        <v>585</v>
      </c>
      <c r="D41" s="286">
        <v>11.5</v>
      </c>
      <c r="E41" s="21"/>
      <c r="F41" s="21"/>
      <c r="G41" s="289"/>
    </row>
    <row r="42" spans="1:7" ht="30">
      <c r="A42" s="27" t="s">
        <v>77</v>
      </c>
      <c r="B42" s="27" t="s">
        <v>78</v>
      </c>
      <c r="C42" s="27" t="s">
        <v>584</v>
      </c>
      <c r="D42" s="286">
        <v>144</v>
      </c>
      <c r="E42" s="21"/>
      <c r="F42" s="21"/>
      <c r="G42" s="289"/>
    </row>
    <row r="43" spans="1:7">
      <c r="A43" s="26"/>
      <c r="B43" s="27" t="s">
        <v>74</v>
      </c>
      <c r="C43" s="26" t="s">
        <v>585</v>
      </c>
      <c r="D43" s="286">
        <v>14.4</v>
      </c>
      <c r="E43" s="21"/>
      <c r="F43" s="21"/>
      <c r="G43" s="289"/>
    </row>
    <row r="44" spans="1:7" ht="30">
      <c r="A44" s="27" t="s">
        <v>79</v>
      </c>
      <c r="B44" s="27" t="s">
        <v>80</v>
      </c>
      <c r="C44" s="27" t="s">
        <v>584</v>
      </c>
      <c r="D44" s="286">
        <v>201.6</v>
      </c>
      <c r="E44" s="21"/>
      <c r="F44" s="21"/>
      <c r="G44" s="289"/>
    </row>
    <row r="45" spans="1:7">
      <c r="A45" s="26"/>
      <c r="B45" s="27" t="s">
        <v>81</v>
      </c>
      <c r="C45" s="26" t="s">
        <v>585</v>
      </c>
      <c r="D45" s="286">
        <v>20.100000000000001</v>
      </c>
      <c r="E45" s="21"/>
      <c r="F45" s="21"/>
      <c r="G45" s="289"/>
    </row>
    <row r="46" spans="1:7">
      <c r="A46" s="26" t="s">
        <v>82</v>
      </c>
      <c r="B46" s="27" t="s">
        <v>83</v>
      </c>
      <c r="C46" s="26" t="s">
        <v>589</v>
      </c>
      <c r="D46" s="286">
        <v>12.6</v>
      </c>
      <c r="E46" s="21"/>
      <c r="F46" s="21"/>
      <c r="G46" s="289"/>
    </row>
    <row r="47" spans="1:7">
      <c r="A47" s="30" t="s">
        <v>84</v>
      </c>
      <c r="B47" s="33" t="s">
        <v>85</v>
      </c>
      <c r="C47" s="30" t="s">
        <v>589</v>
      </c>
      <c r="D47" s="286">
        <v>5.1100000000000003</v>
      </c>
      <c r="E47" s="291"/>
      <c r="F47" s="291"/>
      <c r="G47" s="289"/>
    </row>
    <row r="48" spans="1:7" ht="30">
      <c r="A48" s="27" t="s">
        <v>86</v>
      </c>
      <c r="B48" s="27" t="s">
        <v>87</v>
      </c>
      <c r="C48" s="27" t="s">
        <v>590</v>
      </c>
      <c r="D48" s="286"/>
      <c r="E48" s="21"/>
      <c r="F48" s="21"/>
      <c r="G48" s="289"/>
    </row>
    <row r="49" spans="1:7">
      <c r="A49" s="26" t="s">
        <v>1272</v>
      </c>
      <c r="B49" s="27" t="s">
        <v>88</v>
      </c>
      <c r="C49" s="27" t="s">
        <v>590</v>
      </c>
      <c r="D49" s="286">
        <v>316.8</v>
      </c>
      <c r="E49" s="21"/>
      <c r="F49" s="21"/>
      <c r="G49" s="289"/>
    </row>
    <row r="50" spans="1:7">
      <c r="A50" s="26" t="s">
        <v>1273</v>
      </c>
      <c r="B50" s="27" t="s">
        <v>89</v>
      </c>
      <c r="C50" s="27" t="s">
        <v>590</v>
      </c>
      <c r="D50" s="286">
        <v>115.2</v>
      </c>
      <c r="E50" s="21"/>
      <c r="F50" s="21"/>
      <c r="G50" s="289"/>
    </row>
    <row r="51" spans="1:7">
      <c r="A51" s="26" t="s">
        <v>1274</v>
      </c>
      <c r="B51" s="27" t="s">
        <v>90</v>
      </c>
      <c r="C51" s="27" t="s">
        <v>590</v>
      </c>
      <c r="D51" s="286">
        <v>126.7</v>
      </c>
      <c r="E51" s="21"/>
      <c r="F51" s="21"/>
      <c r="G51" s="289"/>
    </row>
    <row r="52" spans="1:7">
      <c r="A52" s="26" t="s">
        <v>1275</v>
      </c>
      <c r="B52" s="27" t="s">
        <v>91</v>
      </c>
      <c r="C52" s="27" t="s">
        <v>590</v>
      </c>
      <c r="D52" s="286">
        <v>74.8</v>
      </c>
      <c r="E52" s="21"/>
      <c r="F52" s="21"/>
      <c r="G52" s="289"/>
    </row>
    <row r="53" spans="1:7">
      <c r="A53" s="26" t="s">
        <v>1276</v>
      </c>
      <c r="B53" s="27" t="s">
        <v>92</v>
      </c>
      <c r="C53" s="27" t="s">
        <v>590</v>
      </c>
      <c r="D53" s="286">
        <v>74.8</v>
      </c>
      <c r="E53" s="21"/>
      <c r="F53" s="21"/>
      <c r="G53" s="289"/>
    </row>
    <row r="54" spans="1:7">
      <c r="A54" s="26" t="s">
        <v>1277</v>
      </c>
      <c r="B54" s="27" t="s">
        <v>93</v>
      </c>
      <c r="C54" s="27" t="s">
        <v>590</v>
      </c>
      <c r="D54" s="286">
        <v>74.8</v>
      </c>
      <c r="E54" s="21"/>
      <c r="F54" s="21"/>
      <c r="G54" s="289"/>
    </row>
    <row r="55" spans="1:7">
      <c r="A55" s="26" t="s">
        <v>1278</v>
      </c>
      <c r="B55" s="27" t="s">
        <v>94</v>
      </c>
      <c r="C55" s="27" t="s">
        <v>590</v>
      </c>
      <c r="D55" s="286">
        <v>74.8</v>
      </c>
      <c r="E55" s="21"/>
      <c r="F55" s="21"/>
      <c r="G55" s="289"/>
    </row>
    <row r="56" spans="1:7">
      <c r="A56" s="26" t="s">
        <v>1279</v>
      </c>
      <c r="B56" s="27" t="s">
        <v>95</v>
      </c>
      <c r="C56" s="27" t="s">
        <v>590</v>
      </c>
      <c r="D56" s="286">
        <v>103.6</v>
      </c>
      <c r="E56" s="21"/>
      <c r="F56" s="21"/>
      <c r="G56" s="289"/>
    </row>
    <row r="57" spans="1:7">
      <c r="A57" s="26" t="s">
        <v>1280</v>
      </c>
      <c r="B57" s="27" t="s">
        <v>96</v>
      </c>
      <c r="C57" s="27" t="s">
        <v>590</v>
      </c>
      <c r="D57" s="286">
        <v>86.4</v>
      </c>
      <c r="E57" s="21"/>
      <c r="F57" s="21"/>
      <c r="G57" s="289"/>
    </row>
    <row r="58" spans="1:7">
      <c r="A58" s="26" t="s">
        <v>1281</v>
      </c>
      <c r="B58" s="27" t="s">
        <v>97</v>
      </c>
      <c r="C58" s="27"/>
      <c r="D58" s="286"/>
      <c r="E58" s="21"/>
      <c r="F58" s="21"/>
      <c r="G58" s="289"/>
    </row>
    <row r="59" spans="1:7">
      <c r="A59" s="26"/>
      <c r="B59" s="27" t="s">
        <v>595</v>
      </c>
      <c r="C59" s="27" t="s">
        <v>590</v>
      </c>
      <c r="D59" s="286">
        <v>144</v>
      </c>
      <c r="E59" s="21"/>
      <c r="F59" s="21"/>
      <c r="G59" s="289"/>
    </row>
    <row r="60" spans="1:7">
      <c r="A60" s="26"/>
      <c r="B60" s="27" t="s">
        <v>596</v>
      </c>
      <c r="C60" s="27" t="s">
        <v>590</v>
      </c>
      <c r="D60" s="286">
        <v>172.8</v>
      </c>
      <c r="E60" s="21"/>
      <c r="F60" s="21"/>
      <c r="G60" s="289"/>
    </row>
    <row r="61" spans="1:7">
      <c r="A61" s="26" t="s">
        <v>1282</v>
      </c>
      <c r="B61" s="27" t="s">
        <v>98</v>
      </c>
      <c r="C61" s="27" t="s">
        <v>590</v>
      </c>
      <c r="D61" s="286">
        <v>74.8</v>
      </c>
      <c r="E61" s="21"/>
      <c r="F61" s="21"/>
      <c r="G61" s="289"/>
    </row>
    <row r="62" spans="1:7">
      <c r="A62" s="26" t="s">
        <v>1283</v>
      </c>
      <c r="B62" s="27" t="s">
        <v>99</v>
      </c>
      <c r="C62" s="27" t="s">
        <v>590</v>
      </c>
      <c r="D62" s="286">
        <v>144</v>
      </c>
      <c r="E62" s="21"/>
      <c r="F62" s="21"/>
      <c r="G62" s="289"/>
    </row>
    <row r="63" spans="1:7">
      <c r="A63" s="26" t="s">
        <v>1284</v>
      </c>
      <c r="B63" s="27" t="s">
        <v>100</v>
      </c>
      <c r="C63" s="27" t="s">
        <v>590</v>
      </c>
      <c r="D63" s="286">
        <v>74.8</v>
      </c>
      <c r="E63" s="21"/>
      <c r="F63" s="21"/>
      <c r="G63" s="289"/>
    </row>
    <row r="64" spans="1:7">
      <c r="A64" s="26" t="s">
        <v>1285</v>
      </c>
      <c r="B64" s="27" t="s">
        <v>2791</v>
      </c>
      <c r="C64" s="27" t="s">
        <v>590</v>
      </c>
      <c r="D64" s="286">
        <v>172.8</v>
      </c>
      <c r="E64" s="21"/>
      <c r="F64" s="21"/>
      <c r="G64" s="289"/>
    </row>
    <row r="65" spans="1:7">
      <c r="A65" s="26" t="s">
        <v>1286</v>
      </c>
      <c r="B65" s="27" t="s">
        <v>101</v>
      </c>
      <c r="C65" s="27" t="s">
        <v>590</v>
      </c>
      <c r="D65" s="286">
        <v>28.8</v>
      </c>
      <c r="E65" s="21"/>
      <c r="F65" s="21"/>
      <c r="G65" s="289"/>
    </row>
    <row r="66" spans="1:7">
      <c r="A66" s="26" t="s">
        <v>1287</v>
      </c>
      <c r="B66" s="27" t="s">
        <v>102</v>
      </c>
      <c r="C66" s="27" t="s">
        <v>590</v>
      </c>
      <c r="D66" s="286">
        <v>115.2</v>
      </c>
      <c r="E66" s="21"/>
      <c r="F66" s="21"/>
      <c r="G66" s="289"/>
    </row>
    <row r="67" spans="1:7">
      <c r="A67" s="26" t="s">
        <v>1288</v>
      </c>
      <c r="B67" s="27" t="s">
        <v>103</v>
      </c>
      <c r="C67" s="27" t="s">
        <v>590</v>
      </c>
      <c r="D67" s="286">
        <v>86.4</v>
      </c>
      <c r="E67" s="21"/>
      <c r="F67" s="21"/>
      <c r="G67" s="289"/>
    </row>
    <row r="68" spans="1:7">
      <c r="A68" s="26" t="s">
        <v>1289</v>
      </c>
      <c r="B68" s="27" t="s">
        <v>104</v>
      </c>
      <c r="C68" s="27" t="s">
        <v>590</v>
      </c>
      <c r="D68" s="286">
        <v>57.6</v>
      </c>
      <c r="E68" s="21"/>
      <c r="F68" s="21"/>
      <c r="G68" s="289"/>
    </row>
    <row r="69" spans="1:7">
      <c r="A69" s="26" t="s">
        <v>1290</v>
      </c>
      <c r="B69" s="27" t="s">
        <v>105</v>
      </c>
      <c r="C69" s="27" t="s">
        <v>590</v>
      </c>
      <c r="D69" s="286">
        <v>172.82</v>
      </c>
      <c r="E69" s="21"/>
      <c r="F69" s="21"/>
      <c r="G69" s="289"/>
    </row>
    <row r="70" spans="1:7">
      <c r="A70" s="26" t="s">
        <v>1291</v>
      </c>
      <c r="B70" s="27" t="s">
        <v>106</v>
      </c>
      <c r="C70" s="27" t="s">
        <v>590</v>
      </c>
      <c r="D70" s="286">
        <v>115.2</v>
      </c>
      <c r="E70" s="21"/>
      <c r="F70" s="21"/>
      <c r="G70" s="289"/>
    </row>
    <row r="71" spans="1:7">
      <c r="A71" s="26" t="s">
        <v>1292</v>
      </c>
      <c r="B71" s="27" t="s">
        <v>107</v>
      </c>
      <c r="C71" s="27" t="s">
        <v>590</v>
      </c>
      <c r="D71" s="286">
        <v>126.7</v>
      </c>
      <c r="E71" s="21"/>
      <c r="F71" s="21"/>
      <c r="G71" s="289"/>
    </row>
    <row r="72" spans="1:7">
      <c r="A72" s="26" t="s">
        <v>1293</v>
      </c>
      <c r="B72" s="27" t="s">
        <v>598</v>
      </c>
      <c r="C72" s="27" t="s">
        <v>590</v>
      </c>
      <c r="D72" s="286">
        <v>74.8</v>
      </c>
      <c r="E72" s="21"/>
      <c r="F72" s="21"/>
      <c r="G72" s="289"/>
    </row>
    <row r="73" spans="1:7" ht="45">
      <c r="A73" s="26" t="s">
        <v>108</v>
      </c>
      <c r="B73" s="27" t="s">
        <v>2766</v>
      </c>
      <c r="C73" s="26" t="s">
        <v>586</v>
      </c>
      <c r="D73" s="286">
        <v>117.6</v>
      </c>
      <c r="E73" s="21"/>
      <c r="F73" s="21"/>
      <c r="G73" s="289"/>
    </row>
    <row r="74" spans="1:7">
      <c r="A74" s="26" t="s">
        <v>110</v>
      </c>
      <c r="B74" s="27" t="s">
        <v>109</v>
      </c>
      <c r="C74" s="26" t="s">
        <v>590</v>
      </c>
      <c r="D74" s="286">
        <v>34.5</v>
      </c>
      <c r="E74" s="21"/>
      <c r="F74" s="21"/>
      <c r="G74" s="289"/>
    </row>
    <row r="75" spans="1:7">
      <c r="A75" s="26" t="s">
        <v>112</v>
      </c>
      <c r="B75" s="26" t="s">
        <v>111</v>
      </c>
      <c r="C75" s="26" t="s">
        <v>590</v>
      </c>
      <c r="D75" s="286">
        <v>23</v>
      </c>
      <c r="E75" s="21"/>
      <c r="F75" s="21"/>
      <c r="G75" s="289"/>
    </row>
    <row r="76" spans="1:7">
      <c r="A76" s="26" t="s">
        <v>114</v>
      </c>
      <c r="B76" s="26" t="s">
        <v>113</v>
      </c>
      <c r="C76" s="26" t="s">
        <v>590</v>
      </c>
      <c r="D76" s="286">
        <v>34.5</v>
      </c>
      <c r="E76" s="21"/>
      <c r="F76" s="21"/>
      <c r="G76" s="289"/>
    </row>
    <row r="77" spans="1:7">
      <c r="A77" s="26" t="s">
        <v>1294</v>
      </c>
      <c r="B77" s="26" t="s">
        <v>115</v>
      </c>
      <c r="C77" s="26" t="s">
        <v>584</v>
      </c>
      <c r="D77" s="286">
        <v>7.4</v>
      </c>
      <c r="E77" s="21"/>
      <c r="F77" s="21"/>
      <c r="G77" s="289"/>
    </row>
    <row r="78" spans="1:7">
      <c r="A78" s="26" t="s">
        <v>1982</v>
      </c>
      <c r="B78" s="26" t="s">
        <v>1983</v>
      </c>
      <c r="C78" s="26" t="s">
        <v>1984</v>
      </c>
      <c r="D78" s="286">
        <v>2</v>
      </c>
      <c r="E78" s="21"/>
      <c r="F78" s="21"/>
      <c r="G78" s="289"/>
    </row>
    <row r="79" spans="1:7" ht="30">
      <c r="A79" s="30" t="s">
        <v>2742</v>
      </c>
      <c r="B79" s="33" t="s">
        <v>2741</v>
      </c>
      <c r="C79" s="30" t="s">
        <v>584</v>
      </c>
      <c r="D79" s="286">
        <v>345.6</v>
      </c>
      <c r="E79" s="291"/>
      <c r="F79" s="291"/>
      <c r="G79" s="289"/>
    </row>
    <row r="80" spans="1:7">
      <c r="A80" s="30" t="s">
        <v>2743</v>
      </c>
      <c r="B80" s="33" t="s">
        <v>2744</v>
      </c>
      <c r="C80" s="30" t="s">
        <v>584</v>
      </c>
      <c r="D80" s="286">
        <v>691.2</v>
      </c>
      <c r="E80" s="291"/>
      <c r="F80" s="291"/>
      <c r="G80" s="289"/>
    </row>
    <row r="81" spans="1:7" ht="60">
      <c r="A81" s="30" t="s">
        <v>2746</v>
      </c>
      <c r="B81" s="33" t="s">
        <v>2745</v>
      </c>
      <c r="C81" s="30" t="s">
        <v>584</v>
      </c>
      <c r="D81" s="286">
        <v>1382.5</v>
      </c>
      <c r="E81" s="291"/>
      <c r="F81" s="291"/>
      <c r="G81" s="289"/>
    </row>
    <row r="82" spans="1:7">
      <c r="A82" s="26"/>
      <c r="B82" s="28" t="s">
        <v>636</v>
      </c>
      <c r="C82" s="26"/>
      <c r="D82" s="286"/>
      <c r="E82" s="21"/>
      <c r="F82" s="21"/>
      <c r="G82" s="289"/>
    </row>
    <row r="83" spans="1:7">
      <c r="A83" s="26" t="s">
        <v>116</v>
      </c>
      <c r="B83" s="26" t="s">
        <v>117</v>
      </c>
      <c r="C83" s="26" t="s">
        <v>584</v>
      </c>
      <c r="D83" s="286">
        <v>40.299999999999997</v>
      </c>
      <c r="E83" s="21"/>
      <c r="F83" s="21"/>
      <c r="G83" s="289"/>
    </row>
    <row r="84" spans="1:7" ht="30">
      <c r="A84" s="26" t="s">
        <v>118</v>
      </c>
      <c r="B84" s="27" t="s">
        <v>1699</v>
      </c>
      <c r="C84" s="27" t="s">
        <v>584</v>
      </c>
      <c r="D84" s="286">
        <v>20.16</v>
      </c>
      <c r="E84" s="21"/>
      <c r="F84" s="21"/>
      <c r="G84" s="289"/>
    </row>
    <row r="85" spans="1:7">
      <c r="A85" s="26" t="s">
        <v>119</v>
      </c>
      <c r="B85" s="30" t="s">
        <v>120</v>
      </c>
      <c r="C85" s="30" t="s">
        <v>584</v>
      </c>
      <c r="D85" s="286">
        <v>28.8</v>
      </c>
      <c r="E85" s="291"/>
      <c r="F85" s="291"/>
      <c r="G85" s="289"/>
    </row>
    <row r="86" spans="1:7">
      <c r="A86" s="26" t="s">
        <v>121</v>
      </c>
      <c r="B86" s="30" t="s">
        <v>122</v>
      </c>
      <c r="C86" s="30" t="s">
        <v>584</v>
      </c>
      <c r="D86" s="286">
        <v>17.2</v>
      </c>
      <c r="E86" s="291"/>
      <c r="F86" s="291"/>
      <c r="G86" s="289"/>
    </row>
    <row r="87" spans="1:7">
      <c r="A87" s="26" t="s">
        <v>124</v>
      </c>
      <c r="B87" s="30" t="s">
        <v>123</v>
      </c>
      <c r="C87" s="30" t="s">
        <v>584</v>
      </c>
      <c r="D87" s="286">
        <v>20.16</v>
      </c>
      <c r="E87" s="291"/>
      <c r="F87" s="291"/>
      <c r="G87" s="289"/>
    </row>
    <row r="88" spans="1:7">
      <c r="A88" s="26" t="s">
        <v>126</v>
      </c>
      <c r="B88" s="30" t="s">
        <v>125</v>
      </c>
      <c r="C88" s="30" t="s">
        <v>584</v>
      </c>
      <c r="D88" s="286">
        <v>11.5</v>
      </c>
      <c r="E88" s="291"/>
      <c r="F88" s="291"/>
      <c r="G88" s="289"/>
    </row>
    <row r="89" spans="1:7">
      <c r="A89" s="26" t="s">
        <v>128</v>
      </c>
      <c r="B89" s="30" t="s">
        <v>127</v>
      </c>
      <c r="C89" s="30" t="s">
        <v>584</v>
      </c>
      <c r="D89" s="286">
        <v>4.5999999999999996</v>
      </c>
      <c r="E89" s="291"/>
      <c r="F89" s="291"/>
      <c r="G89" s="289"/>
    </row>
    <row r="90" spans="1:7">
      <c r="A90" s="26" t="s">
        <v>130</v>
      </c>
      <c r="B90" s="30" t="s">
        <v>129</v>
      </c>
      <c r="C90" s="30" t="s">
        <v>584</v>
      </c>
      <c r="D90" s="286">
        <v>4.5999999999999996</v>
      </c>
      <c r="E90" s="291"/>
      <c r="F90" s="291"/>
      <c r="G90" s="289"/>
    </row>
    <row r="91" spans="1:7">
      <c r="A91" s="26" t="s">
        <v>132</v>
      </c>
      <c r="B91" s="30" t="s">
        <v>131</v>
      </c>
      <c r="C91" s="30" t="s">
        <v>584</v>
      </c>
      <c r="D91" s="286">
        <v>6.9</v>
      </c>
      <c r="E91" s="291"/>
      <c r="F91" s="291"/>
      <c r="G91" s="289"/>
    </row>
    <row r="92" spans="1:7">
      <c r="A92" s="26" t="s">
        <v>134</v>
      </c>
      <c r="B92" s="30" t="s">
        <v>133</v>
      </c>
      <c r="C92" s="30" t="s">
        <v>584</v>
      </c>
      <c r="D92" s="286">
        <v>17.2</v>
      </c>
      <c r="E92" s="291"/>
      <c r="F92" s="291"/>
      <c r="G92" s="289"/>
    </row>
    <row r="93" spans="1:7">
      <c r="A93" s="26" t="s">
        <v>136</v>
      </c>
      <c r="B93" s="26" t="s">
        <v>135</v>
      </c>
      <c r="C93" s="26" t="s">
        <v>584</v>
      </c>
      <c r="D93" s="286">
        <v>34.5</v>
      </c>
      <c r="E93" s="21"/>
      <c r="F93" s="21"/>
      <c r="G93" s="289"/>
    </row>
    <row r="94" spans="1:7">
      <c r="A94" s="26" t="s">
        <v>138</v>
      </c>
      <c r="B94" s="30" t="s">
        <v>137</v>
      </c>
      <c r="C94" s="30" t="s">
        <v>584</v>
      </c>
      <c r="D94" s="286">
        <v>8.6</v>
      </c>
      <c r="E94" s="291"/>
      <c r="F94" s="291"/>
      <c r="G94" s="289"/>
    </row>
    <row r="95" spans="1:7">
      <c r="A95" s="26" t="s">
        <v>140</v>
      </c>
      <c r="B95" s="26" t="s">
        <v>139</v>
      </c>
      <c r="C95" s="26" t="s">
        <v>584</v>
      </c>
      <c r="D95" s="286">
        <v>11.5</v>
      </c>
      <c r="E95" s="21"/>
      <c r="F95" s="21"/>
      <c r="G95" s="289"/>
    </row>
    <row r="96" spans="1:7">
      <c r="A96" s="26" t="s">
        <v>142</v>
      </c>
      <c r="B96" s="26" t="s">
        <v>141</v>
      </c>
      <c r="C96" s="26" t="s">
        <v>584</v>
      </c>
      <c r="D96" s="286">
        <v>57.6</v>
      </c>
      <c r="E96" s="21"/>
      <c r="F96" s="21"/>
      <c r="G96" s="289"/>
    </row>
    <row r="97" spans="1:7">
      <c r="A97" s="26" t="s">
        <v>144</v>
      </c>
      <c r="B97" s="30" t="s">
        <v>143</v>
      </c>
      <c r="C97" s="30" t="s">
        <v>584</v>
      </c>
      <c r="D97" s="286">
        <v>11.5</v>
      </c>
      <c r="E97" s="291"/>
      <c r="F97" s="291"/>
      <c r="G97" s="289"/>
    </row>
    <row r="98" spans="1:7">
      <c r="A98" s="26" t="s">
        <v>146</v>
      </c>
      <c r="B98" s="30" t="s">
        <v>145</v>
      </c>
      <c r="C98" s="30" t="s">
        <v>584</v>
      </c>
      <c r="D98" s="286">
        <v>14.4</v>
      </c>
      <c r="E98" s="291"/>
      <c r="F98" s="291"/>
      <c r="G98" s="289"/>
    </row>
    <row r="99" spans="1:7">
      <c r="A99" s="26" t="s">
        <v>148</v>
      </c>
      <c r="B99" s="30" t="s">
        <v>147</v>
      </c>
      <c r="C99" s="30" t="s">
        <v>584</v>
      </c>
      <c r="D99" s="286">
        <v>31.6</v>
      </c>
      <c r="E99" s="291"/>
      <c r="F99" s="291"/>
      <c r="G99" s="289"/>
    </row>
    <row r="100" spans="1:7">
      <c r="A100" s="26" t="s">
        <v>150</v>
      </c>
      <c r="B100" s="30" t="s">
        <v>149</v>
      </c>
      <c r="C100" s="30" t="s">
        <v>584</v>
      </c>
      <c r="D100" s="286">
        <v>43.2</v>
      </c>
      <c r="E100" s="291"/>
      <c r="F100" s="291"/>
      <c r="G100" s="289"/>
    </row>
    <row r="101" spans="1:7">
      <c r="A101" s="26" t="s">
        <v>152</v>
      </c>
      <c r="B101" s="26" t="s">
        <v>151</v>
      </c>
      <c r="C101" s="26" t="s">
        <v>584</v>
      </c>
      <c r="D101" s="286">
        <v>28.8</v>
      </c>
      <c r="E101" s="21"/>
      <c r="F101" s="21"/>
      <c r="G101" s="289"/>
    </row>
    <row r="102" spans="1:7">
      <c r="A102" s="26" t="s">
        <v>154</v>
      </c>
      <c r="B102" s="26" t="s">
        <v>153</v>
      </c>
      <c r="C102" s="26" t="s">
        <v>584</v>
      </c>
      <c r="D102" s="286">
        <v>17.2</v>
      </c>
      <c r="E102" s="21"/>
      <c r="F102" s="21"/>
      <c r="G102" s="289"/>
    </row>
    <row r="103" spans="1:7">
      <c r="A103" s="26" t="s">
        <v>156</v>
      </c>
      <c r="B103" s="26" t="s">
        <v>155</v>
      </c>
      <c r="C103" s="26" t="s">
        <v>584</v>
      </c>
      <c r="D103" s="286">
        <v>31.6</v>
      </c>
      <c r="E103" s="21"/>
      <c r="F103" s="21"/>
      <c r="G103" s="289"/>
    </row>
    <row r="104" spans="1:7">
      <c r="A104" s="26" t="s">
        <v>158</v>
      </c>
      <c r="B104" s="26" t="s">
        <v>157</v>
      </c>
      <c r="C104" s="26" t="s">
        <v>584</v>
      </c>
      <c r="D104" s="286">
        <v>4</v>
      </c>
      <c r="E104" s="21"/>
      <c r="F104" s="21"/>
      <c r="G104" s="289"/>
    </row>
    <row r="105" spans="1:7">
      <c r="A105" s="26" t="s">
        <v>159</v>
      </c>
      <c r="B105" s="26" t="s">
        <v>2785</v>
      </c>
      <c r="C105" s="26" t="s">
        <v>584</v>
      </c>
      <c r="D105" s="286">
        <v>6.9</v>
      </c>
      <c r="E105" s="21"/>
      <c r="F105" s="21"/>
      <c r="G105" s="289"/>
    </row>
    <row r="106" spans="1:7">
      <c r="A106" s="26" t="s">
        <v>161</v>
      </c>
      <c r="B106" s="26" t="s">
        <v>160</v>
      </c>
      <c r="C106" s="26" t="s">
        <v>584</v>
      </c>
      <c r="D106" s="286">
        <v>14.4</v>
      </c>
      <c r="E106" s="21"/>
      <c r="F106" s="21"/>
      <c r="G106" s="289"/>
    </row>
    <row r="107" spans="1:7">
      <c r="A107" s="26" t="s">
        <v>163</v>
      </c>
      <c r="B107" s="26" t="s">
        <v>162</v>
      </c>
      <c r="C107" s="26" t="s">
        <v>584</v>
      </c>
      <c r="D107" s="286">
        <v>20.100000000000001</v>
      </c>
      <c r="E107" s="21"/>
      <c r="F107" s="21"/>
      <c r="G107" s="289"/>
    </row>
    <row r="108" spans="1:7" ht="19.5" customHeight="1">
      <c r="A108" s="26" t="s">
        <v>165</v>
      </c>
      <c r="B108" s="26" t="s">
        <v>164</v>
      </c>
      <c r="C108" s="26" t="s">
        <v>584</v>
      </c>
      <c r="D108" s="286">
        <v>8.6</v>
      </c>
      <c r="E108" s="21"/>
      <c r="F108" s="21"/>
      <c r="G108" s="289"/>
    </row>
    <row r="109" spans="1:7" ht="30">
      <c r="A109" s="27" t="s">
        <v>167</v>
      </c>
      <c r="B109" s="27" t="s">
        <v>166</v>
      </c>
      <c r="C109" s="27" t="s">
        <v>584</v>
      </c>
      <c r="D109" s="286">
        <v>23</v>
      </c>
      <c r="E109" s="21"/>
      <c r="F109" s="21"/>
      <c r="G109" s="289"/>
    </row>
    <row r="110" spans="1:7" ht="45">
      <c r="A110" s="27" t="s">
        <v>169</v>
      </c>
      <c r="B110" s="27" t="s">
        <v>168</v>
      </c>
      <c r="C110" s="27" t="s">
        <v>584</v>
      </c>
      <c r="D110" s="286">
        <v>48.9</v>
      </c>
      <c r="E110" s="21"/>
      <c r="F110" s="21"/>
      <c r="G110" s="289"/>
    </row>
    <row r="111" spans="1:7">
      <c r="A111" s="26" t="s">
        <v>171</v>
      </c>
      <c r="B111" s="26" t="s">
        <v>170</v>
      </c>
      <c r="C111" s="26" t="s">
        <v>584</v>
      </c>
      <c r="D111" s="286">
        <v>23</v>
      </c>
      <c r="E111" s="21"/>
      <c r="F111" s="21"/>
      <c r="G111" s="289"/>
    </row>
    <row r="112" spans="1:7">
      <c r="A112" s="26" t="s">
        <v>173</v>
      </c>
      <c r="B112" s="26" t="s">
        <v>172</v>
      </c>
      <c r="C112" s="26" t="s">
        <v>584</v>
      </c>
      <c r="D112" s="286">
        <v>28.8</v>
      </c>
      <c r="E112" s="21"/>
      <c r="F112" s="21"/>
      <c r="G112" s="289"/>
    </row>
    <row r="113" spans="1:7">
      <c r="A113" s="26" t="s">
        <v>175</v>
      </c>
      <c r="B113" s="26" t="s">
        <v>174</v>
      </c>
      <c r="C113" s="26" t="s">
        <v>584</v>
      </c>
      <c r="D113" s="286">
        <v>14.4</v>
      </c>
      <c r="E113" s="21"/>
      <c r="F113" s="21"/>
      <c r="G113" s="289"/>
    </row>
    <row r="114" spans="1:7">
      <c r="A114" s="26" t="s">
        <v>177</v>
      </c>
      <c r="B114" s="26" t="s">
        <v>176</v>
      </c>
      <c r="C114" s="26" t="s">
        <v>584</v>
      </c>
      <c r="D114" s="286">
        <v>11.5</v>
      </c>
      <c r="E114" s="21"/>
      <c r="F114" s="21"/>
      <c r="G114" s="289"/>
    </row>
    <row r="115" spans="1:7">
      <c r="A115" s="26" t="s">
        <v>179</v>
      </c>
      <c r="B115" s="26" t="s">
        <v>178</v>
      </c>
      <c r="C115" s="26" t="s">
        <v>584</v>
      </c>
      <c r="D115" s="286">
        <v>8.6</v>
      </c>
      <c r="E115" s="21"/>
      <c r="F115" s="21"/>
      <c r="G115" s="289"/>
    </row>
    <row r="116" spans="1:7">
      <c r="A116" s="26" t="s">
        <v>181</v>
      </c>
      <c r="B116" s="26" t="s">
        <v>180</v>
      </c>
      <c r="C116" s="26" t="s">
        <v>584</v>
      </c>
      <c r="D116" s="286">
        <v>34.5</v>
      </c>
      <c r="E116" s="21"/>
      <c r="F116" s="21"/>
      <c r="G116" s="289"/>
    </row>
    <row r="117" spans="1:7">
      <c r="A117" s="26" t="s">
        <v>183</v>
      </c>
      <c r="B117" s="26" t="s">
        <v>182</v>
      </c>
      <c r="C117" s="26" t="s">
        <v>584</v>
      </c>
      <c r="D117" s="286">
        <v>46</v>
      </c>
      <c r="E117" s="21"/>
      <c r="F117" s="21"/>
      <c r="G117" s="289"/>
    </row>
    <row r="118" spans="1:7">
      <c r="A118" s="26" t="s">
        <v>185</v>
      </c>
      <c r="B118" s="26" t="s">
        <v>184</v>
      </c>
      <c r="C118" s="26" t="s">
        <v>584</v>
      </c>
      <c r="D118" s="286">
        <v>17.2</v>
      </c>
      <c r="E118" s="21"/>
      <c r="F118" s="21"/>
      <c r="G118" s="289"/>
    </row>
    <row r="119" spans="1:7">
      <c r="A119" s="26" t="s">
        <v>187</v>
      </c>
      <c r="B119" s="26" t="s">
        <v>186</v>
      </c>
      <c r="C119" s="26" t="s">
        <v>584</v>
      </c>
      <c r="D119" s="286">
        <v>69.099999999999994</v>
      </c>
      <c r="E119" s="21"/>
      <c r="F119" s="21"/>
      <c r="G119" s="289"/>
    </row>
    <row r="120" spans="1:7">
      <c r="A120" s="26" t="s">
        <v>189</v>
      </c>
      <c r="B120" s="26" t="s">
        <v>188</v>
      </c>
      <c r="C120" s="26" t="s">
        <v>584</v>
      </c>
      <c r="D120" s="286">
        <v>11.5</v>
      </c>
      <c r="E120" s="21"/>
      <c r="F120" s="21"/>
      <c r="G120" s="289"/>
    </row>
    <row r="121" spans="1:7">
      <c r="A121" s="26" t="s">
        <v>191</v>
      </c>
      <c r="B121" s="26" t="s">
        <v>190</v>
      </c>
      <c r="C121" s="26" t="s">
        <v>584</v>
      </c>
      <c r="D121" s="286">
        <v>8.6</v>
      </c>
      <c r="E121" s="21"/>
      <c r="F121" s="21"/>
      <c r="G121" s="289"/>
    </row>
    <row r="122" spans="1:7">
      <c r="A122" s="26" t="s">
        <v>193</v>
      </c>
      <c r="B122" s="26" t="s">
        <v>192</v>
      </c>
      <c r="C122" s="26" t="s">
        <v>584</v>
      </c>
      <c r="D122" s="286">
        <v>23</v>
      </c>
      <c r="E122" s="21"/>
      <c r="F122" s="21"/>
      <c r="G122" s="289"/>
    </row>
    <row r="123" spans="1:7">
      <c r="A123" s="26" t="s">
        <v>195</v>
      </c>
      <c r="B123" s="27" t="s">
        <v>194</v>
      </c>
      <c r="C123" s="27" t="s">
        <v>585</v>
      </c>
      <c r="D123" s="286">
        <v>4.5999999999999996</v>
      </c>
      <c r="E123" s="21"/>
      <c r="F123" s="21"/>
      <c r="G123" s="289"/>
    </row>
    <row r="124" spans="1:7">
      <c r="A124" s="26" t="s">
        <v>197</v>
      </c>
      <c r="B124" s="26" t="s">
        <v>196</v>
      </c>
      <c r="C124" s="26" t="s">
        <v>585</v>
      </c>
      <c r="D124" s="286">
        <v>3.4</v>
      </c>
      <c r="E124" s="21"/>
      <c r="F124" s="21"/>
      <c r="G124" s="289"/>
    </row>
    <row r="125" spans="1:7">
      <c r="A125" s="26" t="s">
        <v>199</v>
      </c>
      <c r="B125" s="26" t="s">
        <v>198</v>
      </c>
      <c r="C125" s="26" t="s">
        <v>584</v>
      </c>
      <c r="D125" s="286">
        <v>51.8</v>
      </c>
      <c r="E125" s="21"/>
      <c r="F125" s="21"/>
      <c r="G125" s="289"/>
    </row>
    <row r="126" spans="1:7">
      <c r="A126" s="26" t="s">
        <v>201</v>
      </c>
      <c r="B126" s="26" t="s">
        <v>200</v>
      </c>
      <c r="C126" s="26" t="s">
        <v>584</v>
      </c>
      <c r="D126" s="286">
        <v>34.5</v>
      </c>
      <c r="E126" s="21"/>
      <c r="F126" s="21"/>
      <c r="G126" s="289"/>
    </row>
    <row r="127" spans="1:7">
      <c r="A127" s="26" t="s">
        <v>203</v>
      </c>
      <c r="B127" s="26" t="s">
        <v>202</v>
      </c>
      <c r="C127" s="26" t="s">
        <v>584</v>
      </c>
      <c r="D127" s="286">
        <v>23</v>
      </c>
      <c r="E127" s="21"/>
      <c r="F127" s="21"/>
      <c r="G127" s="289"/>
    </row>
    <row r="128" spans="1:7">
      <c r="A128" s="26" t="s">
        <v>205</v>
      </c>
      <c r="B128" s="26" t="s">
        <v>204</v>
      </c>
      <c r="C128" s="26" t="s">
        <v>584</v>
      </c>
      <c r="D128" s="286">
        <v>17.2</v>
      </c>
      <c r="E128" s="21"/>
      <c r="F128" s="21"/>
      <c r="G128" s="289"/>
    </row>
    <row r="129" spans="1:7">
      <c r="A129" s="26" t="s">
        <v>207</v>
      </c>
      <c r="B129" s="26" t="s">
        <v>206</v>
      </c>
      <c r="C129" s="26" t="s">
        <v>584</v>
      </c>
      <c r="D129" s="286">
        <v>25.9</v>
      </c>
      <c r="E129" s="21"/>
      <c r="F129" s="21"/>
      <c r="G129" s="289"/>
    </row>
    <row r="130" spans="1:7">
      <c r="A130" s="26" t="s">
        <v>623</v>
      </c>
      <c r="B130" s="27" t="s">
        <v>208</v>
      </c>
      <c r="C130" s="27" t="s">
        <v>591</v>
      </c>
      <c r="D130" s="286">
        <v>57.6</v>
      </c>
      <c r="E130" s="21"/>
      <c r="F130" s="21"/>
      <c r="G130" s="289"/>
    </row>
    <row r="131" spans="1:7">
      <c r="A131" s="30" t="s">
        <v>1349</v>
      </c>
      <c r="B131" s="33" t="s">
        <v>1350</v>
      </c>
      <c r="C131" s="33" t="s">
        <v>584</v>
      </c>
      <c r="D131" s="286">
        <v>11.5</v>
      </c>
      <c r="E131" s="21"/>
      <c r="F131" s="21"/>
      <c r="G131" s="289"/>
    </row>
    <row r="132" spans="1:7">
      <c r="A132" s="30" t="s">
        <v>1843</v>
      </c>
      <c r="B132" s="33" t="s">
        <v>1844</v>
      </c>
      <c r="C132" s="33" t="s">
        <v>584</v>
      </c>
      <c r="D132" s="286">
        <v>11.5</v>
      </c>
      <c r="E132" s="21"/>
      <c r="F132" s="21"/>
      <c r="G132" s="289"/>
    </row>
    <row r="133" spans="1:7" ht="28.5">
      <c r="A133" s="26"/>
      <c r="B133" s="29" t="s">
        <v>637</v>
      </c>
      <c r="C133" s="27"/>
      <c r="D133" s="286"/>
      <c r="E133" s="21"/>
      <c r="F133" s="21"/>
      <c r="G133" s="289"/>
    </row>
    <row r="134" spans="1:7" ht="15.75">
      <c r="A134" s="26"/>
      <c r="B134" s="38" t="s">
        <v>1205</v>
      </c>
      <c r="C134" s="27"/>
      <c r="D134" s="286"/>
      <c r="E134" s="21"/>
      <c r="F134" s="21"/>
      <c r="G134" s="289"/>
    </row>
    <row r="135" spans="1:7">
      <c r="A135" s="28" t="s">
        <v>649</v>
      </c>
      <c r="B135" s="29" t="s">
        <v>638</v>
      </c>
      <c r="C135" s="27"/>
      <c r="D135" s="286"/>
      <c r="E135" s="21"/>
      <c r="F135" s="21"/>
      <c r="G135" s="289"/>
    </row>
    <row r="136" spans="1:7">
      <c r="A136" s="26" t="s">
        <v>650</v>
      </c>
      <c r="B136" s="26" t="s">
        <v>209</v>
      </c>
      <c r="C136" s="26" t="s">
        <v>584</v>
      </c>
      <c r="D136" s="286">
        <v>1.7</v>
      </c>
      <c r="E136" s="21"/>
      <c r="F136" s="21"/>
      <c r="G136" s="289"/>
    </row>
    <row r="137" spans="1:7">
      <c r="A137" s="26" t="s">
        <v>651</v>
      </c>
      <c r="B137" s="26" t="s">
        <v>210</v>
      </c>
      <c r="C137" s="26" t="s">
        <v>584</v>
      </c>
      <c r="D137" s="286">
        <v>2.8</v>
      </c>
      <c r="E137" s="21"/>
      <c r="F137" s="21"/>
      <c r="G137" s="289"/>
    </row>
    <row r="138" spans="1:7">
      <c r="A138" s="26" t="s">
        <v>652</v>
      </c>
      <c r="B138" s="26" t="s">
        <v>211</v>
      </c>
      <c r="C138" s="26" t="s">
        <v>584</v>
      </c>
      <c r="D138" s="286">
        <v>5.0999999999999996</v>
      </c>
      <c r="E138" s="21"/>
      <c r="F138" s="21"/>
      <c r="G138" s="289"/>
    </row>
    <row r="139" spans="1:7">
      <c r="A139" s="26" t="s">
        <v>653</v>
      </c>
      <c r="B139" s="26" t="s">
        <v>212</v>
      </c>
      <c r="C139" s="26" t="s">
        <v>584</v>
      </c>
      <c r="D139" s="286">
        <v>2.8</v>
      </c>
      <c r="E139" s="21"/>
      <c r="F139" s="21"/>
      <c r="G139" s="289"/>
    </row>
    <row r="140" spans="1:7">
      <c r="A140" s="30" t="s">
        <v>654</v>
      </c>
      <c r="B140" s="72" t="s">
        <v>2801</v>
      </c>
      <c r="C140" s="30"/>
      <c r="D140" s="286"/>
      <c r="E140" s="21"/>
      <c r="F140" s="21"/>
      <c r="G140" s="289"/>
    </row>
    <row r="141" spans="1:7">
      <c r="A141" s="26" t="s">
        <v>655</v>
      </c>
      <c r="B141" s="30" t="s">
        <v>213</v>
      </c>
      <c r="C141" s="26" t="s">
        <v>584</v>
      </c>
      <c r="D141" s="286">
        <v>2.8</v>
      </c>
      <c r="E141" s="21"/>
      <c r="F141" s="21"/>
      <c r="G141" s="289"/>
    </row>
    <row r="142" spans="1:7">
      <c r="A142" s="30" t="s">
        <v>1238</v>
      </c>
      <c r="B142" s="30" t="s">
        <v>1250</v>
      </c>
      <c r="C142" s="30" t="s">
        <v>584</v>
      </c>
      <c r="D142" s="286">
        <v>5.7</v>
      </c>
      <c r="E142" s="21"/>
      <c r="F142" s="21"/>
      <c r="G142" s="289"/>
    </row>
    <row r="143" spans="1:7">
      <c r="A143" s="31" t="s">
        <v>913</v>
      </c>
      <c r="B143" s="32" t="s">
        <v>639</v>
      </c>
      <c r="C143" s="26"/>
      <c r="D143" s="286"/>
      <c r="E143" s="21"/>
      <c r="F143" s="21"/>
      <c r="G143" s="289"/>
    </row>
    <row r="144" spans="1:7">
      <c r="A144" s="26" t="s">
        <v>656</v>
      </c>
      <c r="B144" s="26" t="s">
        <v>214</v>
      </c>
      <c r="C144" s="26" t="s">
        <v>584</v>
      </c>
      <c r="D144" s="286">
        <v>2.8</v>
      </c>
      <c r="E144" s="21"/>
      <c r="F144" s="21"/>
      <c r="G144" s="289"/>
    </row>
    <row r="145" spans="1:7">
      <c r="A145" s="26" t="s">
        <v>657</v>
      </c>
      <c r="B145" s="26" t="s">
        <v>215</v>
      </c>
      <c r="C145" s="26" t="s">
        <v>584</v>
      </c>
      <c r="D145" s="286">
        <v>2.8</v>
      </c>
      <c r="E145" s="21"/>
      <c r="F145" s="21"/>
      <c r="G145" s="289"/>
    </row>
    <row r="146" spans="1:7">
      <c r="A146" s="26" t="s">
        <v>658</v>
      </c>
      <c r="B146" s="26" t="s">
        <v>216</v>
      </c>
      <c r="C146" s="26" t="s">
        <v>584</v>
      </c>
      <c r="D146" s="286">
        <v>2.8</v>
      </c>
      <c r="E146" s="21"/>
      <c r="F146" s="21"/>
      <c r="G146" s="289"/>
    </row>
    <row r="147" spans="1:7">
      <c r="A147" s="26" t="s">
        <v>659</v>
      </c>
      <c r="B147" s="26" t="s">
        <v>217</v>
      </c>
      <c r="C147" s="26" t="s">
        <v>584</v>
      </c>
      <c r="D147" s="286">
        <v>17.2</v>
      </c>
      <c r="E147" s="21"/>
      <c r="F147" s="21"/>
      <c r="G147" s="289"/>
    </row>
    <row r="148" spans="1:7">
      <c r="A148" s="26" t="s">
        <v>660</v>
      </c>
      <c r="B148" s="26" t="s">
        <v>218</v>
      </c>
      <c r="C148" s="26" t="s">
        <v>584</v>
      </c>
      <c r="D148" s="286">
        <v>1</v>
      </c>
      <c r="E148" s="21"/>
      <c r="F148" s="21"/>
      <c r="G148" s="289"/>
    </row>
    <row r="149" spans="1:7">
      <c r="A149" s="26" t="s">
        <v>661</v>
      </c>
      <c r="B149" s="26" t="s">
        <v>219</v>
      </c>
      <c r="C149" s="26" t="s">
        <v>584</v>
      </c>
      <c r="D149" s="286">
        <v>1</v>
      </c>
      <c r="E149" s="21"/>
      <c r="F149" s="21"/>
      <c r="G149" s="289"/>
    </row>
    <row r="150" spans="1:7">
      <c r="A150" s="28" t="s">
        <v>914</v>
      </c>
      <c r="B150" s="28" t="s">
        <v>640</v>
      </c>
      <c r="C150" s="26"/>
      <c r="D150" s="286"/>
      <c r="E150" s="21"/>
      <c r="F150" s="21"/>
      <c r="G150" s="289"/>
    </row>
    <row r="151" spans="1:7">
      <c r="A151" s="26" t="s">
        <v>662</v>
      </c>
      <c r="B151" s="26" t="s">
        <v>220</v>
      </c>
      <c r="C151" s="26" t="s">
        <v>584</v>
      </c>
      <c r="D151" s="286">
        <v>1.7</v>
      </c>
      <c r="E151" s="21"/>
      <c r="F151" s="21"/>
      <c r="G151" s="289"/>
    </row>
    <row r="152" spans="1:7">
      <c r="A152" s="26" t="s">
        <v>663</v>
      </c>
      <c r="B152" s="26" t="s">
        <v>624</v>
      </c>
      <c r="C152" s="26" t="s">
        <v>584</v>
      </c>
      <c r="D152" s="286">
        <v>2.8</v>
      </c>
      <c r="E152" s="21"/>
      <c r="F152" s="21"/>
      <c r="G152" s="289"/>
    </row>
    <row r="153" spans="1:7">
      <c r="A153" s="26" t="s">
        <v>664</v>
      </c>
      <c r="B153" s="26" t="s">
        <v>221</v>
      </c>
      <c r="C153" s="26" t="s">
        <v>584</v>
      </c>
      <c r="D153" s="286">
        <v>1.7</v>
      </c>
      <c r="E153" s="21"/>
      <c r="F153" s="21"/>
      <c r="G153" s="289"/>
    </row>
    <row r="154" spans="1:7">
      <c r="A154" s="26" t="s">
        <v>665</v>
      </c>
      <c r="B154" s="26" t="s">
        <v>222</v>
      </c>
      <c r="C154" s="26" t="s">
        <v>584</v>
      </c>
      <c r="D154" s="286">
        <v>1.7</v>
      </c>
      <c r="E154" s="21"/>
      <c r="F154" s="21"/>
      <c r="G154" s="289"/>
    </row>
    <row r="155" spans="1:7">
      <c r="A155" s="26" t="s">
        <v>666</v>
      </c>
      <c r="B155" s="26" t="s">
        <v>223</v>
      </c>
      <c r="C155" s="26" t="s">
        <v>584</v>
      </c>
      <c r="D155" s="286">
        <v>1.7</v>
      </c>
      <c r="E155" s="21"/>
      <c r="F155" s="21"/>
      <c r="G155" s="289"/>
    </row>
    <row r="156" spans="1:7">
      <c r="A156" s="26" t="s">
        <v>667</v>
      </c>
      <c r="B156" s="26" t="s">
        <v>224</v>
      </c>
      <c r="C156" s="26" t="s">
        <v>584</v>
      </c>
      <c r="D156" s="286">
        <v>2.2999999999999998</v>
      </c>
      <c r="E156" s="21"/>
      <c r="F156" s="21"/>
      <c r="G156" s="289"/>
    </row>
    <row r="157" spans="1:7">
      <c r="A157" s="26" t="s">
        <v>668</v>
      </c>
      <c r="B157" s="26" t="s">
        <v>225</v>
      </c>
      <c r="C157" s="26" t="s">
        <v>584</v>
      </c>
      <c r="D157" s="286">
        <v>2.2999999999999998</v>
      </c>
      <c r="E157" s="21"/>
      <c r="F157" s="21"/>
      <c r="G157" s="289"/>
    </row>
    <row r="158" spans="1:7">
      <c r="A158" s="26" t="s">
        <v>669</v>
      </c>
      <c r="B158" s="26" t="s">
        <v>226</v>
      </c>
      <c r="C158" s="26" t="s">
        <v>584</v>
      </c>
      <c r="D158" s="286">
        <v>1.7</v>
      </c>
      <c r="E158" s="21"/>
      <c r="F158" s="21"/>
      <c r="G158" s="289"/>
    </row>
    <row r="159" spans="1:7">
      <c r="A159" s="26" t="s">
        <v>670</v>
      </c>
      <c r="B159" s="26" t="s">
        <v>227</v>
      </c>
      <c r="C159" s="26" t="s">
        <v>584</v>
      </c>
      <c r="D159" s="286">
        <v>1.7</v>
      </c>
      <c r="E159" s="21"/>
      <c r="F159" s="21"/>
      <c r="G159" s="289"/>
    </row>
    <row r="160" spans="1:7">
      <c r="A160" s="26" t="s">
        <v>671</v>
      </c>
      <c r="B160" s="26" t="s">
        <v>228</v>
      </c>
      <c r="C160" s="26" t="s">
        <v>584</v>
      </c>
      <c r="D160" s="286">
        <v>2.8</v>
      </c>
      <c r="E160" s="21"/>
      <c r="F160" s="21"/>
      <c r="G160" s="289"/>
    </row>
    <row r="161" spans="1:7">
      <c r="A161" s="26" t="s">
        <v>672</v>
      </c>
      <c r="B161" s="26" t="s">
        <v>1254</v>
      </c>
      <c r="C161" s="26" t="s">
        <v>584</v>
      </c>
      <c r="D161" s="286">
        <v>3.4</v>
      </c>
      <c r="E161" s="21"/>
      <c r="F161" s="21"/>
      <c r="G161" s="289"/>
    </row>
    <row r="162" spans="1:7">
      <c r="A162" s="26" t="s">
        <v>673</v>
      </c>
      <c r="B162" s="26" t="s">
        <v>229</v>
      </c>
      <c r="C162" s="26" t="s">
        <v>584</v>
      </c>
      <c r="D162" s="286">
        <v>2.8</v>
      </c>
      <c r="E162" s="21"/>
      <c r="F162" s="21"/>
      <c r="G162" s="289"/>
    </row>
    <row r="163" spans="1:7">
      <c r="A163" s="26" t="s">
        <v>674</v>
      </c>
      <c r="B163" s="26" t="s">
        <v>230</v>
      </c>
      <c r="C163" s="26" t="s">
        <v>584</v>
      </c>
      <c r="D163" s="286">
        <v>4.5999999999999996</v>
      </c>
      <c r="E163" s="21"/>
      <c r="F163" s="21"/>
      <c r="G163" s="289"/>
    </row>
    <row r="164" spans="1:7">
      <c r="A164" s="26" t="s">
        <v>675</v>
      </c>
      <c r="B164" s="26" t="s">
        <v>231</v>
      </c>
      <c r="C164" s="26" t="s">
        <v>584</v>
      </c>
      <c r="D164" s="286">
        <v>1.7</v>
      </c>
      <c r="E164" s="21"/>
      <c r="F164" s="21"/>
      <c r="G164" s="289"/>
    </row>
    <row r="165" spans="1:7">
      <c r="A165" s="26" t="s">
        <v>676</v>
      </c>
      <c r="B165" s="26" t="s">
        <v>232</v>
      </c>
      <c r="C165" s="26" t="s">
        <v>584</v>
      </c>
      <c r="D165" s="286">
        <v>1.7</v>
      </c>
      <c r="E165" s="21"/>
      <c r="F165" s="21"/>
      <c r="G165" s="289"/>
    </row>
    <row r="166" spans="1:7">
      <c r="A166" s="26" t="s">
        <v>677</v>
      </c>
      <c r="B166" s="26" t="s">
        <v>233</v>
      </c>
      <c r="C166" s="26" t="s">
        <v>584</v>
      </c>
      <c r="D166" s="286">
        <v>1.7</v>
      </c>
      <c r="E166" s="21"/>
      <c r="F166" s="21"/>
      <c r="G166" s="289"/>
    </row>
    <row r="167" spans="1:7">
      <c r="A167" s="26" t="s">
        <v>678</v>
      </c>
      <c r="B167" s="26" t="s">
        <v>234</v>
      </c>
      <c r="C167" s="26" t="s">
        <v>584</v>
      </c>
      <c r="D167" s="286">
        <v>2.8</v>
      </c>
      <c r="E167" s="21"/>
      <c r="F167" s="21"/>
      <c r="G167" s="289"/>
    </row>
    <row r="168" spans="1:7">
      <c r="A168" s="26" t="s">
        <v>679</v>
      </c>
      <c r="B168" s="26" t="s">
        <v>235</v>
      </c>
      <c r="C168" s="26" t="s">
        <v>584</v>
      </c>
      <c r="D168" s="286">
        <v>1.7</v>
      </c>
      <c r="E168" s="21"/>
      <c r="F168" s="21"/>
      <c r="G168" s="289"/>
    </row>
    <row r="169" spans="1:7">
      <c r="A169" s="26" t="s">
        <v>680</v>
      </c>
      <c r="B169" s="26" t="s">
        <v>1344</v>
      </c>
      <c r="C169" s="26" t="s">
        <v>584</v>
      </c>
      <c r="D169" s="286">
        <v>1.7</v>
      </c>
      <c r="E169" s="21"/>
      <c r="F169" s="21"/>
      <c r="G169" s="289"/>
    </row>
    <row r="170" spans="1:7">
      <c r="A170" s="26" t="s">
        <v>681</v>
      </c>
      <c r="B170" s="26" t="s">
        <v>236</v>
      </c>
      <c r="C170" s="26" t="s">
        <v>584</v>
      </c>
      <c r="D170" s="286">
        <v>1.7</v>
      </c>
      <c r="E170" s="21"/>
      <c r="F170" s="21"/>
      <c r="G170" s="289"/>
    </row>
    <row r="171" spans="1:7">
      <c r="A171" s="26" t="s">
        <v>682</v>
      </c>
      <c r="B171" s="26" t="s">
        <v>237</v>
      </c>
      <c r="C171" s="26" t="s">
        <v>584</v>
      </c>
      <c r="D171" s="286">
        <v>1.7</v>
      </c>
      <c r="E171" s="21"/>
      <c r="F171" s="21"/>
      <c r="G171" s="289"/>
    </row>
    <row r="172" spans="1:7">
      <c r="A172" s="26" t="s">
        <v>683</v>
      </c>
      <c r="B172" s="26" t="s">
        <v>238</v>
      </c>
      <c r="C172" s="26" t="s">
        <v>584</v>
      </c>
      <c r="D172" s="286">
        <v>2</v>
      </c>
      <c r="E172" s="21"/>
      <c r="F172" s="21"/>
      <c r="G172" s="289"/>
    </row>
    <row r="173" spans="1:7">
      <c r="A173" s="26" t="s">
        <v>684</v>
      </c>
      <c r="B173" s="26" t="s">
        <v>239</v>
      </c>
      <c r="C173" s="26" t="s">
        <v>584</v>
      </c>
      <c r="D173" s="286">
        <v>1.7</v>
      </c>
      <c r="E173" s="21"/>
      <c r="F173" s="21"/>
      <c r="G173" s="289"/>
    </row>
    <row r="174" spans="1:7">
      <c r="A174" s="26" t="s">
        <v>685</v>
      </c>
      <c r="B174" s="26" t="s">
        <v>240</v>
      </c>
      <c r="C174" s="26" t="s">
        <v>584</v>
      </c>
      <c r="D174" s="286">
        <v>4.5999999999999996</v>
      </c>
      <c r="E174" s="21"/>
      <c r="F174" s="21"/>
      <c r="G174" s="289"/>
    </row>
    <row r="175" spans="1:7">
      <c r="A175" s="26" t="s">
        <v>686</v>
      </c>
      <c r="B175" s="26" t="s">
        <v>241</v>
      </c>
      <c r="C175" s="26" t="s">
        <v>584</v>
      </c>
      <c r="D175" s="286">
        <v>4.5999999999999996</v>
      </c>
      <c r="E175" s="21"/>
      <c r="F175" s="21"/>
      <c r="G175" s="289"/>
    </row>
    <row r="176" spans="1:7">
      <c r="A176" s="26" t="s">
        <v>687</v>
      </c>
      <c r="B176" s="26" t="s">
        <v>242</v>
      </c>
      <c r="C176" s="26" t="s">
        <v>584</v>
      </c>
      <c r="D176" s="286">
        <v>2.8</v>
      </c>
      <c r="E176" s="21"/>
      <c r="F176" s="21"/>
      <c r="G176" s="289"/>
    </row>
    <row r="177" spans="1:7">
      <c r="A177" s="26" t="s">
        <v>688</v>
      </c>
      <c r="B177" s="26" t="s">
        <v>243</v>
      </c>
      <c r="C177" s="26" t="s">
        <v>584</v>
      </c>
      <c r="D177" s="286">
        <v>2.8</v>
      </c>
      <c r="E177" s="21"/>
      <c r="F177" s="21"/>
      <c r="G177" s="289"/>
    </row>
    <row r="178" spans="1:7">
      <c r="A178" s="26" t="s">
        <v>689</v>
      </c>
      <c r="B178" s="26" t="s">
        <v>244</v>
      </c>
      <c r="C178" s="26" t="s">
        <v>584</v>
      </c>
      <c r="D178" s="286">
        <v>5.7</v>
      </c>
      <c r="E178" s="21"/>
      <c r="F178" s="21"/>
      <c r="G178" s="289"/>
    </row>
    <row r="179" spans="1:7">
      <c r="A179" s="26" t="s">
        <v>690</v>
      </c>
      <c r="B179" s="26" t="s">
        <v>245</v>
      </c>
      <c r="C179" s="26" t="s">
        <v>584</v>
      </c>
      <c r="D179" s="286">
        <v>5.7</v>
      </c>
      <c r="E179" s="21"/>
      <c r="F179" s="21"/>
      <c r="G179" s="289"/>
    </row>
    <row r="180" spans="1:7">
      <c r="A180" s="26" t="s">
        <v>691</v>
      </c>
      <c r="B180" s="26" t="s">
        <v>246</v>
      </c>
      <c r="C180" s="26" t="s">
        <v>584</v>
      </c>
      <c r="D180" s="286">
        <v>5</v>
      </c>
      <c r="E180" s="21"/>
      <c r="F180" s="21"/>
      <c r="G180" s="289"/>
    </row>
    <row r="181" spans="1:7">
      <c r="A181" s="26" t="s">
        <v>692</v>
      </c>
      <c r="B181" s="26" t="s">
        <v>247</v>
      </c>
      <c r="C181" s="26" t="s">
        <v>584</v>
      </c>
      <c r="D181" s="286">
        <v>11.5</v>
      </c>
      <c r="E181" s="21"/>
      <c r="F181" s="21"/>
      <c r="G181" s="289"/>
    </row>
    <row r="182" spans="1:7">
      <c r="A182" s="26" t="s">
        <v>693</v>
      </c>
      <c r="B182" s="27" t="s">
        <v>625</v>
      </c>
      <c r="C182" s="26" t="s">
        <v>584</v>
      </c>
      <c r="D182" s="286">
        <v>2.2999999999999998</v>
      </c>
      <c r="E182" s="21"/>
      <c r="F182" s="21"/>
      <c r="G182" s="289"/>
    </row>
    <row r="183" spans="1:7">
      <c r="A183" s="26" t="s">
        <v>694</v>
      </c>
      <c r="B183" s="26" t="s">
        <v>248</v>
      </c>
      <c r="C183" s="26" t="s">
        <v>584</v>
      </c>
      <c r="D183" s="286">
        <v>8.6</v>
      </c>
      <c r="E183" s="21"/>
      <c r="F183" s="21"/>
      <c r="G183" s="289"/>
    </row>
    <row r="184" spans="1:7">
      <c r="A184" s="26" t="s">
        <v>695</v>
      </c>
      <c r="B184" s="26" t="s">
        <v>249</v>
      </c>
      <c r="C184" s="26" t="s">
        <v>584</v>
      </c>
      <c r="D184" s="286">
        <v>4.5999999999999996</v>
      </c>
      <c r="E184" s="21"/>
      <c r="F184" s="21"/>
      <c r="G184" s="289"/>
    </row>
    <row r="185" spans="1:7">
      <c r="A185" s="26" t="s">
        <v>696</v>
      </c>
      <c r="B185" s="26" t="s">
        <v>250</v>
      </c>
      <c r="C185" s="26" t="s">
        <v>584</v>
      </c>
      <c r="D185" s="286">
        <v>4.5999999999999996</v>
      </c>
      <c r="E185" s="21"/>
      <c r="F185" s="21"/>
      <c r="G185" s="289"/>
    </row>
    <row r="186" spans="1:7">
      <c r="A186" s="26" t="s">
        <v>697</v>
      </c>
      <c r="B186" s="26" t="s">
        <v>251</v>
      </c>
      <c r="C186" s="26" t="s">
        <v>584</v>
      </c>
      <c r="D186" s="286">
        <v>8.6</v>
      </c>
      <c r="E186" s="21"/>
      <c r="F186" s="21"/>
      <c r="G186" s="289"/>
    </row>
    <row r="187" spans="1:7">
      <c r="A187" s="26" t="s">
        <v>698</v>
      </c>
      <c r="B187" s="26" t="s">
        <v>252</v>
      </c>
      <c r="C187" s="26" t="s">
        <v>584</v>
      </c>
      <c r="D187" s="286">
        <v>5.0999999999999996</v>
      </c>
      <c r="E187" s="21"/>
      <c r="F187" s="21"/>
      <c r="G187" s="289"/>
    </row>
    <row r="188" spans="1:7">
      <c r="A188" s="26" t="s">
        <v>699</v>
      </c>
      <c r="B188" s="26" t="s">
        <v>253</v>
      </c>
      <c r="C188" s="26" t="s">
        <v>584</v>
      </c>
      <c r="D188" s="286">
        <v>3.4</v>
      </c>
      <c r="E188" s="21"/>
      <c r="F188" s="21"/>
      <c r="G188" s="289"/>
    </row>
    <row r="189" spans="1:7">
      <c r="A189" s="30" t="s">
        <v>1239</v>
      </c>
      <c r="B189" s="69" t="s">
        <v>1249</v>
      </c>
      <c r="C189" s="30" t="s">
        <v>584</v>
      </c>
      <c r="D189" s="286">
        <v>4.5999999999999996</v>
      </c>
      <c r="E189" s="21"/>
      <c r="F189" s="21"/>
      <c r="G189" s="289"/>
    </row>
    <row r="190" spans="1:7">
      <c r="A190" s="26" t="s">
        <v>1240</v>
      </c>
      <c r="B190" s="26" t="s">
        <v>1241</v>
      </c>
      <c r="C190" s="26" t="s">
        <v>584</v>
      </c>
      <c r="D190" s="286">
        <v>4.5999999999999996</v>
      </c>
      <c r="E190" s="21"/>
      <c r="F190" s="21"/>
      <c r="G190" s="289"/>
    </row>
    <row r="191" spans="1:7">
      <c r="A191" s="26" t="s">
        <v>1242</v>
      </c>
      <c r="B191" s="26" t="s">
        <v>1243</v>
      </c>
      <c r="C191" s="26" t="s">
        <v>584</v>
      </c>
      <c r="D191" s="286">
        <v>3.4</v>
      </c>
      <c r="E191" s="21"/>
      <c r="F191" s="21"/>
      <c r="G191" s="289"/>
    </row>
    <row r="192" spans="1:7">
      <c r="A192" s="26" t="s">
        <v>1244</v>
      </c>
      <c r="B192" s="26" t="s">
        <v>1245</v>
      </c>
      <c r="C192" s="26" t="s">
        <v>584</v>
      </c>
      <c r="D192" s="286">
        <v>4.5999999999999996</v>
      </c>
      <c r="E192" s="21"/>
      <c r="F192" s="21"/>
      <c r="G192" s="289"/>
    </row>
    <row r="193" spans="1:7">
      <c r="A193" s="28" t="s">
        <v>915</v>
      </c>
      <c r="B193" s="28" t="s">
        <v>626</v>
      </c>
      <c r="C193" s="26"/>
      <c r="D193" s="286"/>
      <c r="E193" s="21"/>
      <c r="F193" s="21"/>
      <c r="G193" s="289"/>
    </row>
    <row r="194" spans="1:7">
      <c r="A194" s="26" t="s">
        <v>911</v>
      </c>
      <c r="B194" s="26" t="s">
        <v>254</v>
      </c>
      <c r="C194" s="26" t="s">
        <v>584</v>
      </c>
      <c r="D194" s="286">
        <v>8.6</v>
      </c>
      <c r="E194" s="21"/>
      <c r="F194" s="21"/>
      <c r="G194" s="289"/>
    </row>
    <row r="195" spans="1:7">
      <c r="A195" s="26" t="s">
        <v>700</v>
      </c>
      <c r="B195" s="26" t="s">
        <v>255</v>
      </c>
      <c r="C195" s="26" t="s">
        <v>584</v>
      </c>
      <c r="D195" s="286">
        <v>8.6</v>
      </c>
      <c r="E195" s="21"/>
      <c r="F195" s="21"/>
      <c r="G195" s="289"/>
    </row>
    <row r="196" spans="1:7">
      <c r="A196" s="26" t="s">
        <v>701</v>
      </c>
      <c r="B196" s="26" t="s">
        <v>256</v>
      </c>
      <c r="C196" s="26" t="s">
        <v>584</v>
      </c>
      <c r="D196" s="286">
        <v>8.6</v>
      </c>
      <c r="E196" s="21"/>
      <c r="F196" s="21"/>
      <c r="G196" s="289"/>
    </row>
    <row r="197" spans="1:7">
      <c r="A197" s="26" t="s">
        <v>702</v>
      </c>
      <c r="B197" s="26" t="s">
        <v>257</v>
      </c>
      <c r="C197" s="26" t="s">
        <v>584</v>
      </c>
      <c r="D197" s="286">
        <v>8.6</v>
      </c>
      <c r="E197" s="21"/>
      <c r="F197" s="21"/>
      <c r="G197" s="289"/>
    </row>
    <row r="198" spans="1:7">
      <c r="A198" s="26" t="s">
        <v>703</v>
      </c>
      <c r="B198" s="26" t="s">
        <v>258</v>
      </c>
      <c r="C198" s="26" t="s">
        <v>584</v>
      </c>
      <c r="D198" s="286">
        <v>8.6</v>
      </c>
      <c r="E198" s="21"/>
      <c r="F198" s="21"/>
      <c r="G198" s="289"/>
    </row>
    <row r="199" spans="1:7">
      <c r="A199" s="26" t="s">
        <v>704</v>
      </c>
      <c r="B199" s="26" t="s">
        <v>259</v>
      </c>
      <c r="C199" s="26" t="s">
        <v>584</v>
      </c>
      <c r="D199" s="286">
        <v>11.5</v>
      </c>
      <c r="E199" s="21"/>
      <c r="F199" s="21"/>
      <c r="G199" s="289"/>
    </row>
    <row r="200" spans="1:7">
      <c r="A200" s="26" t="s">
        <v>705</v>
      </c>
      <c r="B200" s="26" t="s">
        <v>260</v>
      </c>
      <c r="C200" s="26" t="s">
        <v>584</v>
      </c>
      <c r="D200" s="286">
        <v>11.5</v>
      </c>
      <c r="E200" s="21"/>
      <c r="F200" s="21"/>
      <c r="G200" s="289"/>
    </row>
    <row r="201" spans="1:7">
      <c r="A201" s="26" t="s">
        <v>706</v>
      </c>
      <c r="B201" s="26" t="s">
        <v>261</v>
      </c>
      <c r="C201" s="26" t="s">
        <v>584</v>
      </c>
      <c r="D201" s="286">
        <v>11.5</v>
      </c>
      <c r="E201" s="21"/>
      <c r="F201" s="21"/>
      <c r="G201" s="289"/>
    </row>
    <row r="202" spans="1:7">
      <c r="A202" s="26" t="s">
        <v>707</v>
      </c>
      <c r="B202" s="26" t="s">
        <v>262</v>
      </c>
      <c r="C202" s="26" t="s">
        <v>584</v>
      </c>
      <c r="D202" s="286">
        <v>17.2</v>
      </c>
      <c r="E202" s="21"/>
      <c r="F202" s="21"/>
      <c r="G202" s="289"/>
    </row>
    <row r="203" spans="1:7">
      <c r="A203" s="26" t="s">
        <v>708</v>
      </c>
      <c r="B203" s="26" t="s">
        <v>263</v>
      </c>
      <c r="C203" s="26" t="s">
        <v>584</v>
      </c>
      <c r="D203" s="286">
        <v>11.5</v>
      </c>
      <c r="E203" s="21"/>
      <c r="F203" s="21"/>
      <c r="G203" s="289"/>
    </row>
    <row r="204" spans="1:7">
      <c r="A204" s="26" t="s">
        <v>709</v>
      </c>
      <c r="B204" s="26" t="s">
        <v>264</v>
      </c>
      <c r="C204" s="26" t="s">
        <v>584</v>
      </c>
      <c r="D204" s="286">
        <v>11.5</v>
      </c>
      <c r="E204" s="21"/>
      <c r="F204" s="21"/>
      <c r="G204" s="289"/>
    </row>
    <row r="205" spans="1:7">
      <c r="A205" s="26" t="s">
        <v>710</v>
      </c>
      <c r="B205" s="26" t="s">
        <v>265</v>
      </c>
      <c r="C205" s="26" t="s">
        <v>584</v>
      </c>
      <c r="D205" s="286">
        <v>12.6</v>
      </c>
      <c r="E205" s="21"/>
      <c r="F205" s="21"/>
      <c r="G205" s="289"/>
    </row>
    <row r="206" spans="1:7">
      <c r="A206" s="26" t="s">
        <v>711</v>
      </c>
      <c r="B206" s="26" t="s">
        <v>266</v>
      </c>
      <c r="C206" s="26" t="s">
        <v>584</v>
      </c>
      <c r="D206" s="286">
        <v>12.6</v>
      </c>
      <c r="E206" s="21"/>
      <c r="F206" s="21"/>
      <c r="G206" s="289"/>
    </row>
    <row r="207" spans="1:7">
      <c r="A207" s="26" t="s">
        <v>712</v>
      </c>
      <c r="B207" s="26" t="s">
        <v>267</v>
      </c>
      <c r="C207" s="26" t="s">
        <v>584</v>
      </c>
      <c r="D207" s="286">
        <v>12.6</v>
      </c>
      <c r="E207" s="21"/>
      <c r="F207" s="21"/>
      <c r="G207" s="289"/>
    </row>
    <row r="208" spans="1:7">
      <c r="A208" s="26" t="s">
        <v>713</v>
      </c>
      <c r="B208" s="26" t="s">
        <v>2795</v>
      </c>
      <c r="C208" s="26" t="s">
        <v>584</v>
      </c>
      <c r="D208" s="286">
        <v>11.5</v>
      </c>
      <c r="E208" s="21"/>
      <c r="F208" s="21"/>
      <c r="G208" s="289"/>
    </row>
    <row r="209" spans="1:7">
      <c r="A209" s="26" t="s">
        <v>714</v>
      </c>
      <c r="B209" s="26" t="s">
        <v>268</v>
      </c>
      <c r="C209" s="26" t="s">
        <v>584</v>
      </c>
      <c r="D209" s="286">
        <v>14.4</v>
      </c>
      <c r="E209" s="21"/>
      <c r="F209" s="21"/>
      <c r="G209" s="289"/>
    </row>
    <row r="210" spans="1:7">
      <c r="A210" s="26" t="s">
        <v>1246</v>
      </c>
      <c r="B210" s="26" t="s">
        <v>1247</v>
      </c>
      <c r="C210" s="26" t="s">
        <v>584</v>
      </c>
      <c r="D210" s="286">
        <v>20.100000000000001</v>
      </c>
      <c r="E210" s="21"/>
      <c r="F210" s="21"/>
      <c r="G210" s="289"/>
    </row>
    <row r="211" spans="1:7">
      <c r="A211" s="62" t="s">
        <v>2454</v>
      </c>
      <c r="B211" s="62" t="s">
        <v>2786</v>
      </c>
      <c r="C211" s="26" t="s">
        <v>584</v>
      </c>
      <c r="D211" s="286">
        <v>20.100000000000001</v>
      </c>
      <c r="E211" s="21"/>
      <c r="F211" s="21"/>
      <c r="G211" s="289"/>
    </row>
    <row r="212" spans="1:7">
      <c r="A212" s="62" t="s">
        <v>2455</v>
      </c>
      <c r="B212" s="69" t="s">
        <v>2801</v>
      </c>
      <c r="C212" s="26" t="s">
        <v>584</v>
      </c>
      <c r="D212" s="286"/>
      <c r="E212" s="21"/>
      <c r="F212" s="21"/>
      <c r="G212" s="289"/>
    </row>
    <row r="213" spans="1:7">
      <c r="A213" s="26" t="s">
        <v>2456</v>
      </c>
      <c r="B213" s="26" t="s">
        <v>2453</v>
      </c>
      <c r="C213" s="26" t="s">
        <v>584</v>
      </c>
      <c r="D213" s="286">
        <v>25.9</v>
      </c>
      <c r="E213" s="21"/>
      <c r="F213" s="21"/>
      <c r="G213" s="289"/>
    </row>
    <row r="214" spans="1:7">
      <c r="A214" s="26" t="s">
        <v>2457</v>
      </c>
      <c r="B214" s="62" t="s">
        <v>2787</v>
      </c>
      <c r="C214" s="26" t="s">
        <v>584</v>
      </c>
      <c r="D214" s="286">
        <v>14.4</v>
      </c>
      <c r="E214" s="21"/>
      <c r="F214" s="21"/>
      <c r="G214" s="289"/>
    </row>
    <row r="215" spans="1:7">
      <c r="A215" s="26" t="s">
        <v>2756</v>
      </c>
      <c r="B215" s="62" t="s">
        <v>2750</v>
      </c>
      <c r="C215" s="26" t="s">
        <v>584</v>
      </c>
      <c r="D215" s="286">
        <v>8.5</v>
      </c>
      <c r="E215" s="21"/>
      <c r="F215" s="21"/>
      <c r="G215" s="289"/>
    </row>
    <row r="216" spans="1:7">
      <c r="A216" s="26" t="s">
        <v>2757</v>
      </c>
      <c r="B216" s="62" t="s">
        <v>2751</v>
      </c>
      <c r="C216" s="26" t="s">
        <v>584</v>
      </c>
      <c r="D216" s="286">
        <v>8.5</v>
      </c>
      <c r="E216" s="21"/>
      <c r="F216" s="21"/>
      <c r="G216" s="289"/>
    </row>
    <row r="217" spans="1:7">
      <c r="A217" s="26" t="s">
        <v>2758</v>
      </c>
      <c r="B217" s="62" t="s">
        <v>2752</v>
      </c>
      <c r="C217" s="26" t="s">
        <v>584</v>
      </c>
      <c r="D217" s="286">
        <v>8.5</v>
      </c>
      <c r="E217" s="21"/>
      <c r="F217" s="21"/>
      <c r="G217" s="289"/>
    </row>
    <row r="218" spans="1:7">
      <c r="A218" s="26" t="s">
        <v>2759</v>
      </c>
      <c r="B218" s="62" t="s">
        <v>2753</v>
      </c>
      <c r="C218" s="26" t="s">
        <v>584</v>
      </c>
      <c r="D218" s="286">
        <v>8.5</v>
      </c>
      <c r="E218" s="21"/>
      <c r="F218" s="21"/>
      <c r="G218" s="289"/>
    </row>
    <row r="219" spans="1:7">
      <c r="A219" s="26" t="s">
        <v>2760</v>
      </c>
      <c r="B219" s="62" t="s">
        <v>2754</v>
      </c>
      <c r="C219" s="26" t="s">
        <v>584</v>
      </c>
      <c r="D219" s="286">
        <v>8.5</v>
      </c>
      <c r="E219" s="21"/>
      <c r="F219" s="21"/>
      <c r="G219" s="289"/>
    </row>
    <row r="220" spans="1:7">
      <c r="A220" s="26" t="s">
        <v>2761</v>
      </c>
      <c r="B220" s="62" t="s">
        <v>2755</v>
      </c>
      <c r="C220" s="26" t="s">
        <v>584</v>
      </c>
      <c r="D220" s="286">
        <v>8.5</v>
      </c>
      <c r="E220" s="21"/>
      <c r="F220" s="21"/>
      <c r="G220" s="289"/>
    </row>
    <row r="221" spans="1:7">
      <c r="A221" s="26" t="s">
        <v>2788</v>
      </c>
      <c r="B221" s="62" t="s">
        <v>2789</v>
      </c>
      <c r="C221" s="26" t="s">
        <v>584</v>
      </c>
      <c r="D221" s="286">
        <v>8.5</v>
      </c>
      <c r="E221" s="21"/>
      <c r="F221" s="21"/>
      <c r="G221" s="289"/>
    </row>
    <row r="222" spans="1:7">
      <c r="A222" s="28" t="s">
        <v>916</v>
      </c>
      <c r="B222" s="28" t="s">
        <v>627</v>
      </c>
      <c r="C222" s="26"/>
      <c r="D222" s="286"/>
      <c r="E222" s="21"/>
      <c r="F222" s="21"/>
      <c r="G222" s="289"/>
    </row>
    <row r="223" spans="1:7" ht="30">
      <c r="A223" s="27" t="s">
        <v>715</v>
      </c>
      <c r="B223" s="33" t="s">
        <v>641</v>
      </c>
      <c r="C223" s="27" t="s">
        <v>584</v>
      </c>
      <c r="D223" s="286">
        <v>0.4</v>
      </c>
      <c r="E223" s="21"/>
      <c r="F223" s="21"/>
      <c r="G223" s="289"/>
    </row>
    <row r="224" spans="1:7">
      <c r="A224" s="26" t="s">
        <v>716</v>
      </c>
      <c r="B224" s="26" t="s">
        <v>269</v>
      </c>
      <c r="C224" s="26" t="s">
        <v>584</v>
      </c>
      <c r="D224" s="286">
        <v>1.7</v>
      </c>
      <c r="E224" s="21"/>
      <c r="F224" s="21"/>
      <c r="G224" s="289"/>
    </row>
    <row r="225" spans="1:7">
      <c r="A225" s="26" t="s">
        <v>717</v>
      </c>
      <c r="B225" s="26" t="s">
        <v>270</v>
      </c>
      <c r="C225" s="26" t="s">
        <v>584</v>
      </c>
      <c r="D225" s="286">
        <v>3.4</v>
      </c>
      <c r="E225" s="21"/>
      <c r="F225" s="21"/>
      <c r="G225" s="289"/>
    </row>
    <row r="226" spans="1:7">
      <c r="A226" s="26" t="s">
        <v>718</v>
      </c>
      <c r="B226" s="26" t="s">
        <v>271</v>
      </c>
      <c r="C226" s="26" t="s">
        <v>584</v>
      </c>
      <c r="D226" s="286">
        <v>2.8</v>
      </c>
      <c r="E226" s="21"/>
      <c r="F226" s="21"/>
      <c r="G226" s="289"/>
    </row>
    <row r="227" spans="1:7">
      <c r="A227" s="26" t="s">
        <v>719</v>
      </c>
      <c r="B227" s="27" t="s">
        <v>272</v>
      </c>
      <c r="C227" s="27" t="s">
        <v>584</v>
      </c>
      <c r="D227" s="286">
        <v>5.7</v>
      </c>
      <c r="E227" s="21"/>
      <c r="F227" s="21"/>
      <c r="G227" s="289"/>
    </row>
    <row r="228" spans="1:7">
      <c r="A228" s="26" t="s">
        <v>1248</v>
      </c>
      <c r="B228" s="27" t="s">
        <v>2762</v>
      </c>
      <c r="C228" s="27" t="s">
        <v>584</v>
      </c>
      <c r="D228" s="286">
        <v>2.8</v>
      </c>
      <c r="E228" s="21"/>
      <c r="F228" s="21"/>
      <c r="G228" s="289"/>
    </row>
    <row r="229" spans="1:7">
      <c r="A229" s="26" t="s">
        <v>2764</v>
      </c>
      <c r="B229" s="27" t="s">
        <v>2763</v>
      </c>
      <c r="C229" s="27" t="s">
        <v>584</v>
      </c>
      <c r="D229" s="286">
        <v>12</v>
      </c>
      <c r="E229" s="21"/>
      <c r="F229" s="21"/>
      <c r="G229" s="289"/>
    </row>
    <row r="230" spans="1:7">
      <c r="A230" s="28" t="s">
        <v>917</v>
      </c>
      <c r="B230" s="28" t="s">
        <v>273</v>
      </c>
      <c r="C230" s="26"/>
      <c r="D230" s="286"/>
      <c r="E230" s="21"/>
      <c r="F230" s="21"/>
      <c r="G230" s="289"/>
    </row>
    <row r="231" spans="1:7">
      <c r="A231" s="26" t="s">
        <v>720</v>
      </c>
      <c r="B231" s="26" t="s">
        <v>1701</v>
      </c>
      <c r="C231" s="26" t="s">
        <v>584</v>
      </c>
      <c r="D231" s="286">
        <v>14.4</v>
      </c>
      <c r="E231" s="21"/>
      <c r="F231" s="21"/>
      <c r="G231" s="289"/>
    </row>
    <row r="232" spans="1:7">
      <c r="A232" s="26" t="s">
        <v>721</v>
      </c>
      <c r="B232" s="26" t="s">
        <v>274</v>
      </c>
      <c r="C232" s="26" t="s">
        <v>584</v>
      </c>
      <c r="D232" s="286">
        <v>5.7</v>
      </c>
      <c r="E232" s="21"/>
      <c r="F232" s="21"/>
      <c r="G232" s="289"/>
    </row>
    <row r="233" spans="1:7">
      <c r="A233" s="26" t="s">
        <v>722</v>
      </c>
      <c r="B233" s="26" t="s">
        <v>275</v>
      </c>
      <c r="C233" s="26" t="s">
        <v>584</v>
      </c>
      <c r="D233" s="286">
        <v>5.7</v>
      </c>
      <c r="E233" s="21"/>
      <c r="F233" s="21"/>
      <c r="G233" s="289"/>
    </row>
    <row r="234" spans="1:7">
      <c r="A234" s="26" t="s">
        <v>723</v>
      </c>
      <c r="B234" s="26" t="s">
        <v>276</v>
      </c>
      <c r="C234" s="26" t="s">
        <v>584</v>
      </c>
      <c r="D234" s="286">
        <v>14.4</v>
      </c>
      <c r="E234" s="21"/>
      <c r="F234" s="21"/>
      <c r="G234" s="289"/>
    </row>
    <row r="235" spans="1:7">
      <c r="A235" s="26" t="s">
        <v>724</v>
      </c>
      <c r="B235" s="26" t="s">
        <v>277</v>
      </c>
      <c r="C235" s="26" t="s">
        <v>584</v>
      </c>
      <c r="D235" s="286">
        <v>14.4</v>
      </c>
      <c r="E235" s="21"/>
      <c r="F235" s="21"/>
      <c r="G235" s="289"/>
    </row>
    <row r="236" spans="1:7">
      <c r="A236" s="26" t="s">
        <v>725</v>
      </c>
      <c r="B236" s="26" t="s">
        <v>278</v>
      </c>
      <c r="C236" s="26" t="s">
        <v>584</v>
      </c>
      <c r="D236" s="286">
        <v>3.4</v>
      </c>
      <c r="E236" s="21"/>
      <c r="F236" s="21"/>
      <c r="G236" s="289"/>
    </row>
    <row r="237" spans="1:7">
      <c r="A237" s="26" t="s">
        <v>726</v>
      </c>
      <c r="B237" s="26" t="s">
        <v>2765</v>
      </c>
      <c r="C237" s="26" t="s">
        <v>584</v>
      </c>
      <c r="D237" s="286">
        <v>2.8</v>
      </c>
      <c r="E237" s="21"/>
      <c r="F237" s="21"/>
      <c r="G237" s="289"/>
    </row>
    <row r="238" spans="1:7" ht="15.75">
      <c r="A238" s="26"/>
      <c r="B238" s="38" t="s">
        <v>1206</v>
      </c>
      <c r="C238" s="26"/>
      <c r="D238" s="286"/>
      <c r="E238" s="21"/>
      <c r="F238" s="21"/>
      <c r="G238" s="289"/>
    </row>
    <row r="239" spans="1:7" ht="15.75">
      <c r="A239" s="28" t="s">
        <v>912</v>
      </c>
      <c r="B239" s="38" t="s">
        <v>279</v>
      </c>
      <c r="C239" s="26"/>
      <c r="D239" s="286"/>
      <c r="E239" s="21"/>
      <c r="F239" s="21"/>
      <c r="G239" s="289"/>
    </row>
    <row r="240" spans="1:7" ht="30">
      <c r="A240" s="27" t="s">
        <v>727</v>
      </c>
      <c r="B240" s="27" t="s">
        <v>280</v>
      </c>
      <c r="C240" s="27" t="s">
        <v>584</v>
      </c>
      <c r="D240" s="286">
        <v>11.5</v>
      </c>
      <c r="E240" s="21"/>
      <c r="F240" s="21"/>
      <c r="G240" s="289"/>
    </row>
    <row r="241" spans="1:7">
      <c r="A241" s="26" t="s">
        <v>728</v>
      </c>
      <c r="B241" s="27" t="s">
        <v>2793</v>
      </c>
      <c r="C241" s="27" t="s">
        <v>584</v>
      </c>
      <c r="D241" s="286">
        <v>11.5</v>
      </c>
      <c r="E241" s="21"/>
      <c r="F241" s="21"/>
      <c r="G241" s="289"/>
    </row>
    <row r="242" spans="1:7">
      <c r="A242" s="26" t="s">
        <v>729</v>
      </c>
      <c r="B242" s="26" t="s">
        <v>281</v>
      </c>
      <c r="C242" s="26" t="s">
        <v>584</v>
      </c>
      <c r="D242" s="286">
        <v>10.3</v>
      </c>
      <c r="E242" s="21"/>
      <c r="F242" s="21"/>
      <c r="G242" s="289"/>
    </row>
    <row r="243" spans="1:7" ht="30">
      <c r="A243" s="27" t="s">
        <v>730</v>
      </c>
      <c r="B243" s="27" t="s">
        <v>282</v>
      </c>
      <c r="C243" s="27" t="s">
        <v>584</v>
      </c>
      <c r="D243" s="286">
        <v>11.5</v>
      </c>
      <c r="E243" s="21"/>
      <c r="F243" s="21"/>
      <c r="G243" s="289"/>
    </row>
    <row r="244" spans="1:7">
      <c r="A244" s="27" t="s">
        <v>731</v>
      </c>
      <c r="B244" s="27" t="s">
        <v>283</v>
      </c>
      <c r="C244" s="34" t="s">
        <v>584</v>
      </c>
      <c r="D244" s="286">
        <v>14.4</v>
      </c>
      <c r="E244" s="21"/>
      <c r="F244" s="21"/>
      <c r="G244" s="289"/>
    </row>
    <row r="245" spans="1:7">
      <c r="A245" s="27" t="s">
        <v>732</v>
      </c>
      <c r="B245" s="27" t="s">
        <v>284</v>
      </c>
      <c r="C245" s="34" t="s">
        <v>584</v>
      </c>
      <c r="D245" s="286">
        <v>23</v>
      </c>
      <c r="E245" s="21"/>
      <c r="F245" s="21"/>
      <c r="G245" s="289"/>
    </row>
    <row r="246" spans="1:7">
      <c r="A246" s="27" t="s">
        <v>733</v>
      </c>
      <c r="B246" s="27" t="s">
        <v>285</v>
      </c>
      <c r="C246" s="34" t="s">
        <v>584</v>
      </c>
      <c r="D246" s="286">
        <v>23</v>
      </c>
      <c r="E246" s="21"/>
      <c r="F246" s="21"/>
      <c r="G246" s="289"/>
    </row>
    <row r="247" spans="1:7" ht="30">
      <c r="A247" s="27" t="s">
        <v>1226</v>
      </c>
      <c r="B247" s="27" t="s">
        <v>1227</v>
      </c>
      <c r="C247" s="34" t="s">
        <v>584</v>
      </c>
      <c r="D247" s="286">
        <v>5.7</v>
      </c>
      <c r="E247" s="21"/>
      <c r="F247" s="21"/>
      <c r="G247" s="289"/>
    </row>
    <row r="248" spans="1:7" ht="30">
      <c r="A248" s="27" t="s">
        <v>1228</v>
      </c>
      <c r="B248" s="27" t="s">
        <v>1229</v>
      </c>
      <c r="C248" s="34" t="s">
        <v>584</v>
      </c>
      <c r="D248" s="286">
        <v>5.7</v>
      </c>
      <c r="E248" s="21"/>
      <c r="F248" s="21"/>
      <c r="G248" s="289"/>
    </row>
    <row r="249" spans="1:7">
      <c r="A249" s="27" t="s">
        <v>1230</v>
      </c>
      <c r="B249" s="27" t="s">
        <v>1231</v>
      </c>
      <c r="C249" s="34" t="s">
        <v>584</v>
      </c>
      <c r="D249" s="286">
        <v>5.7</v>
      </c>
      <c r="E249" s="21"/>
      <c r="F249" s="21"/>
      <c r="G249" s="289"/>
    </row>
    <row r="250" spans="1:7" ht="15.75">
      <c r="A250" s="42" t="s">
        <v>918</v>
      </c>
      <c r="B250" s="38" t="s">
        <v>642</v>
      </c>
      <c r="C250" s="35"/>
      <c r="D250" s="286"/>
      <c r="E250" s="21"/>
      <c r="F250" s="21"/>
      <c r="G250" s="289"/>
    </row>
    <row r="251" spans="1:7">
      <c r="A251" s="27" t="s">
        <v>734</v>
      </c>
      <c r="B251" s="27" t="s">
        <v>286</v>
      </c>
      <c r="C251" s="34" t="s">
        <v>584</v>
      </c>
      <c r="D251" s="286">
        <v>11.5</v>
      </c>
      <c r="E251" s="21"/>
      <c r="F251" s="21"/>
      <c r="G251" s="289"/>
    </row>
    <row r="252" spans="1:7">
      <c r="A252" s="27" t="s">
        <v>735</v>
      </c>
      <c r="B252" s="27" t="s">
        <v>287</v>
      </c>
      <c r="C252" s="34" t="s">
        <v>584</v>
      </c>
      <c r="D252" s="286">
        <v>11.5</v>
      </c>
      <c r="E252" s="21"/>
      <c r="F252" s="21"/>
      <c r="G252" s="289"/>
    </row>
    <row r="253" spans="1:7">
      <c r="A253" s="27" t="s">
        <v>736</v>
      </c>
      <c r="B253" s="27" t="s">
        <v>288</v>
      </c>
      <c r="C253" s="34" t="s">
        <v>584</v>
      </c>
      <c r="D253" s="286">
        <v>11.5</v>
      </c>
      <c r="E253" s="21"/>
      <c r="F253" s="21"/>
      <c r="G253" s="289"/>
    </row>
    <row r="254" spans="1:7">
      <c r="A254" s="27" t="s">
        <v>737</v>
      </c>
      <c r="B254" s="27" t="s">
        <v>289</v>
      </c>
      <c r="C254" s="34" t="s">
        <v>584</v>
      </c>
      <c r="D254" s="286">
        <v>17.2</v>
      </c>
      <c r="E254" s="21"/>
      <c r="F254" s="21"/>
      <c r="G254" s="289"/>
    </row>
    <row r="255" spans="1:7" ht="30">
      <c r="A255" s="27" t="s">
        <v>738</v>
      </c>
      <c r="B255" s="27" t="s">
        <v>628</v>
      </c>
      <c r="C255" s="34" t="s">
        <v>584</v>
      </c>
      <c r="D255" s="286">
        <v>10.3</v>
      </c>
      <c r="E255" s="21"/>
      <c r="F255" s="21"/>
      <c r="G255" s="289"/>
    </row>
    <row r="256" spans="1:7">
      <c r="A256" s="27" t="s">
        <v>739</v>
      </c>
      <c r="B256" s="27" t="s">
        <v>290</v>
      </c>
      <c r="C256" s="34" t="s">
        <v>584</v>
      </c>
      <c r="D256" s="286">
        <v>10.3</v>
      </c>
      <c r="E256" s="21"/>
      <c r="F256" s="21"/>
      <c r="G256" s="289"/>
    </row>
    <row r="257" spans="1:7">
      <c r="A257" s="27" t="s">
        <v>740</v>
      </c>
      <c r="B257" s="27" t="s">
        <v>291</v>
      </c>
      <c r="C257" s="34" t="s">
        <v>584</v>
      </c>
      <c r="D257" s="286">
        <v>10.3</v>
      </c>
      <c r="E257" s="21"/>
      <c r="F257" s="21"/>
      <c r="G257" s="289"/>
    </row>
    <row r="258" spans="1:7">
      <c r="A258" s="27" t="s">
        <v>741</v>
      </c>
      <c r="B258" s="27" t="s">
        <v>292</v>
      </c>
      <c r="C258" s="34" t="s">
        <v>584</v>
      </c>
      <c r="D258" s="286">
        <v>10.3</v>
      </c>
      <c r="E258" s="21"/>
      <c r="F258" s="21"/>
      <c r="G258" s="289"/>
    </row>
    <row r="259" spans="1:7">
      <c r="A259" s="27" t="s">
        <v>742</v>
      </c>
      <c r="B259" s="27" t="s">
        <v>293</v>
      </c>
      <c r="C259" s="34" t="s">
        <v>584</v>
      </c>
      <c r="D259" s="286">
        <v>10.3</v>
      </c>
      <c r="E259" s="21"/>
      <c r="F259" s="21"/>
      <c r="G259" s="289"/>
    </row>
    <row r="260" spans="1:7">
      <c r="A260" s="27" t="s">
        <v>743</v>
      </c>
      <c r="B260" s="27" t="s">
        <v>294</v>
      </c>
      <c r="C260" s="34" t="s">
        <v>584</v>
      </c>
      <c r="D260" s="286">
        <v>20.100000000000001</v>
      </c>
      <c r="E260" s="21"/>
      <c r="F260" s="21"/>
      <c r="G260" s="289"/>
    </row>
    <row r="261" spans="1:7">
      <c r="A261" s="27" t="s">
        <v>744</v>
      </c>
      <c r="B261" s="27" t="s">
        <v>295</v>
      </c>
      <c r="C261" s="34" t="s">
        <v>584</v>
      </c>
      <c r="D261" s="286">
        <v>20.100000000000001</v>
      </c>
      <c r="E261" s="21"/>
      <c r="F261" s="21"/>
      <c r="G261" s="289"/>
    </row>
    <row r="262" spans="1:7">
      <c r="A262" s="27" t="s">
        <v>745</v>
      </c>
      <c r="B262" s="27" t="s">
        <v>296</v>
      </c>
      <c r="C262" s="34" t="s">
        <v>584</v>
      </c>
      <c r="D262" s="286">
        <v>20.100000000000001</v>
      </c>
      <c r="E262" s="21"/>
      <c r="F262" s="21"/>
      <c r="G262" s="289"/>
    </row>
    <row r="263" spans="1:7">
      <c r="A263" s="27" t="s">
        <v>746</v>
      </c>
      <c r="B263" s="27" t="s">
        <v>297</v>
      </c>
      <c r="C263" s="34" t="s">
        <v>584</v>
      </c>
      <c r="D263" s="286">
        <v>20.100000000000001</v>
      </c>
      <c r="E263" s="21"/>
      <c r="F263" s="21"/>
      <c r="G263" s="289"/>
    </row>
    <row r="264" spans="1:7">
      <c r="A264" s="27" t="s">
        <v>747</v>
      </c>
      <c r="B264" s="27" t="s">
        <v>629</v>
      </c>
      <c r="C264" s="34" t="s">
        <v>584</v>
      </c>
      <c r="D264" s="286">
        <v>11.5</v>
      </c>
      <c r="E264" s="21"/>
      <c r="F264" s="21"/>
      <c r="G264" s="289"/>
    </row>
    <row r="265" spans="1:7">
      <c r="A265" s="27" t="s">
        <v>748</v>
      </c>
      <c r="B265" s="27" t="s">
        <v>298</v>
      </c>
      <c r="C265" s="34" t="s">
        <v>584</v>
      </c>
      <c r="D265" s="286">
        <v>11.5</v>
      </c>
      <c r="E265" s="21"/>
      <c r="F265" s="21"/>
      <c r="G265" s="289"/>
    </row>
    <row r="266" spans="1:7">
      <c r="A266" s="27" t="s">
        <v>749</v>
      </c>
      <c r="B266" s="27" t="s">
        <v>299</v>
      </c>
      <c r="C266" s="34" t="s">
        <v>584</v>
      </c>
      <c r="D266" s="286">
        <v>11.5</v>
      </c>
      <c r="E266" s="21"/>
      <c r="F266" s="21"/>
      <c r="G266" s="289"/>
    </row>
    <row r="267" spans="1:7">
      <c r="A267" s="27" t="s">
        <v>750</v>
      </c>
      <c r="B267" s="27" t="s">
        <v>300</v>
      </c>
      <c r="C267" s="34" t="s">
        <v>584</v>
      </c>
      <c r="D267" s="286">
        <v>11.5</v>
      </c>
      <c r="E267" s="21"/>
      <c r="F267" s="21"/>
      <c r="G267" s="289"/>
    </row>
    <row r="268" spans="1:7">
      <c r="A268" s="27" t="s">
        <v>751</v>
      </c>
      <c r="B268" s="27" t="s">
        <v>301</v>
      </c>
      <c r="C268" s="34" t="s">
        <v>584</v>
      </c>
      <c r="D268" s="286">
        <v>11.5</v>
      </c>
      <c r="E268" s="21"/>
      <c r="F268" s="21"/>
      <c r="G268" s="289"/>
    </row>
    <row r="269" spans="1:7">
      <c r="A269" s="27" t="s">
        <v>752</v>
      </c>
      <c r="B269" s="27" t="s">
        <v>302</v>
      </c>
      <c r="C269" s="34" t="s">
        <v>584</v>
      </c>
      <c r="D269" s="286">
        <v>11.5</v>
      </c>
      <c r="E269" s="21"/>
      <c r="F269" s="21"/>
      <c r="G269" s="289"/>
    </row>
    <row r="270" spans="1:7">
      <c r="A270" s="27" t="s">
        <v>753</v>
      </c>
      <c r="B270" s="27" t="s">
        <v>303</v>
      </c>
      <c r="C270" s="34" t="s">
        <v>584</v>
      </c>
      <c r="D270" s="286">
        <v>11.5</v>
      </c>
      <c r="E270" s="21"/>
      <c r="F270" s="21"/>
      <c r="G270" s="289"/>
    </row>
    <row r="271" spans="1:7">
      <c r="A271" s="27" t="s">
        <v>754</v>
      </c>
      <c r="B271" s="27" t="s">
        <v>304</v>
      </c>
      <c r="C271" s="34" t="s">
        <v>584</v>
      </c>
      <c r="D271" s="286">
        <v>11.5</v>
      </c>
      <c r="E271" s="21"/>
      <c r="F271" s="21"/>
      <c r="G271" s="289"/>
    </row>
    <row r="272" spans="1:7">
      <c r="A272" s="27" t="s">
        <v>755</v>
      </c>
      <c r="B272" s="27" t="s">
        <v>305</v>
      </c>
      <c r="C272" s="34" t="s">
        <v>584</v>
      </c>
      <c r="D272" s="286">
        <v>11.5</v>
      </c>
      <c r="E272" s="21"/>
      <c r="F272" s="21"/>
      <c r="G272" s="289"/>
    </row>
    <row r="273" spans="1:7">
      <c r="A273" s="27" t="s">
        <v>756</v>
      </c>
      <c r="B273" s="27" t="s">
        <v>306</v>
      </c>
      <c r="C273" s="34" t="s">
        <v>584</v>
      </c>
      <c r="D273" s="286">
        <v>5.7</v>
      </c>
      <c r="E273" s="21"/>
      <c r="F273" s="21"/>
      <c r="G273" s="289"/>
    </row>
    <row r="274" spans="1:7">
      <c r="A274" s="27" t="s">
        <v>757</v>
      </c>
      <c r="B274" s="27" t="s">
        <v>307</v>
      </c>
      <c r="C274" s="34" t="s">
        <v>584</v>
      </c>
      <c r="D274" s="286">
        <v>11.5</v>
      </c>
      <c r="E274" s="21"/>
      <c r="F274" s="21"/>
      <c r="G274" s="289"/>
    </row>
    <row r="275" spans="1:7">
      <c r="A275" s="27" t="s">
        <v>758</v>
      </c>
      <c r="B275" s="27" t="s">
        <v>630</v>
      </c>
      <c r="C275" s="34" t="s">
        <v>584</v>
      </c>
      <c r="D275" s="286">
        <v>11.5</v>
      </c>
      <c r="E275" s="21"/>
      <c r="F275" s="21"/>
      <c r="G275" s="289"/>
    </row>
    <row r="276" spans="1:7">
      <c r="A276" s="27" t="s">
        <v>759</v>
      </c>
      <c r="B276" s="27" t="s">
        <v>308</v>
      </c>
      <c r="C276" s="34" t="s">
        <v>584</v>
      </c>
      <c r="D276" s="286">
        <v>11.5</v>
      </c>
      <c r="E276" s="21"/>
      <c r="F276" s="21"/>
      <c r="G276" s="289"/>
    </row>
    <row r="277" spans="1:7">
      <c r="A277" s="27" t="s">
        <v>760</v>
      </c>
      <c r="B277" s="27" t="s">
        <v>309</v>
      </c>
      <c r="C277" s="34" t="s">
        <v>584</v>
      </c>
      <c r="D277" s="286">
        <v>11.5</v>
      </c>
      <c r="E277" s="21"/>
      <c r="F277" s="21"/>
      <c r="G277" s="289"/>
    </row>
    <row r="278" spans="1:7">
      <c r="A278" s="27" t="s">
        <v>761</v>
      </c>
      <c r="B278" s="27" t="s">
        <v>310</v>
      </c>
      <c r="C278" s="34" t="s">
        <v>584</v>
      </c>
      <c r="D278" s="286">
        <v>11.5</v>
      </c>
      <c r="E278" s="21"/>
      <c r="F278" s="21"/>
      <c r="G278" s="289"/>
    </row>
    <row r="279" spans="1:7">
      <c r="A279" s="27" t="s">
        <v>762</v>
      </c>
      <c r="B279" s="27" t="s">
        <v>311</v>
      </c>
      <c r="C279" s="34" t="s">
        <v>584</v>
      </c>
      <c r="D279" s="286">
        <v>11.5</v>
      </c>
      <c r="E279" s="21"/>
      <c r="F279" s="21"/>
      <c r="G279" s="289"/>
    </row>
    <row r="280" spans="1:7">
      <c r="A280" s="27" t="s">
        <v>763</v>
      </c>
      <c r="B280" s="27" t="s">
        <v>312</v>
      </c>
      <c r="C280" s="34" t="s">
        <v>584</v>
      </c>
      <c r="D280" s="286">
        <v>17.2</v>
      </c>
      <c r="E280" s="21"/>
      <c r="F280" s="21"/>
      <c r="G280" s="289"/>
    </row>
    <row r="281" spans="1:7">
      <c r="A281" s="33" t="s">
        <v>1346</v>
      </c>
      <c r="B281" s="70" t="s">
        <v>2801</v>
      </c>
      <c r="C281" s="52"/>
      <c r="D281" s="286"/>
      <c r="E281" s="21"/>
      <c r="F281" s="21"/>
      <c r="G281" s="289"/>
    </row>
    <row r="282" spans="1:7">
      <c r="A282" s="27" t="s">
        <v>643</v>
      </c>
      <c r="B282" s="35" t="s">
        <v>644</v>
      </c>
      <c r="C282" s="35"/>
      <c r="D282" s="286"/>
      <c r="E282" s="21"/>
      <c r="F282" s="21"/>
      <c r="G282" s="289"/>
    </row>
    <row r="283" spans="1:7">
      <c r="A283" s="27" t="s">
        <v>764</v>
      </c>
      <c r="B283" s="27" t="s">
        <v>313</v>
      </c>
      <c r="C283" s="34" t="s">
        <v>584</v>
      </c>
      <c r="D283" s="286">
        <v>5.7</v>
      </c>
      <c r="E283" s="22"/>
      <c r="F283" s="21"/>
      <c r="G283" s="289"/>
    </row>
    <row r="284" spans="1:7">
      <c r="A284" s="27" t="s">
        <v>765</v>
      </c>
      <c r="B284" s="27" t="s">
        <v>314</v>
      </c>
      <c r="C284" s="34" t="s">
        <v>584</v>
      </c>
      <c r="D284" s="286">
        <v>6.9</v>
      </c>
      <c r="E284" s="21"/>
      <c r="F284" s="21"/>
      <c r="G284" s="289"/>
    </row>
    <row r="285" spans="1:7">
      <c r="A285" s="27" t="s">
        <v>766</v>
      </c>
      <c r="B285" s="27" t="s">
        <v>315</v>
      </c>
      <c r="C285" s="34" t="s">
        <v>584</v>
      </c>
      <c r="D285" s="286">
        <v>5.7</v>
      </c>
      <c r="E285" s="21"/>
      <c r="F285" s="21"/>
      <c r="G285" s="289"/>
    </row>
    <row r="286" spans="1:7">
      <c r="A286" s="27" t="s">
        <v>767</v>
      </c>
      <c r="B286" s="27" t="s">
        <v>316</v>
      </c>
      <c r="C286" s="34" t="s">
        <v>584</v>
      </c>
      <c r="D286" s="286">
        <v>5.7</v>
      </c>
      <c r="E286" s="21"/>
      <c r="F286" s="21"/>
      <c r="G286" s="289"/>
    </row>
    <row r="287" spans="1:7">
      <c r="A287" s="27" t="s">
        <v>768</v>
      </c>
      <c r="B287" s="27" t="s">
        <v>317</v>
      </c>
      <c r="C287" s="34" t="s">
        <v>584</v>
      </c>
      <c r="D287" s="286">
        <v>5.7</v>
      </c>
      <c r="E287" s="21"/>
      <c r="F287" s="21"/>
      <c r="G287" s="289"/>
    </row>
    <row r="288" spans="1:7">
      <c r="A288" s="27" t="s">
        <v>769</v>
      </c>
      <c r="B288" s="27" t="s">
        <v>318</v>
      </c>
      <c r="C288" s="34" t="s">
        <v>584</v>
      </c>
      <c r="D288" s="286">
        <v>5.7</v>
      </c>
      <c r="E288" s="21"/>
      <c r="F288" s="21"/>
      <c r="G288" s="289"/>
    </row>
    <row r="289" spans="1:7">
      <c r="A289" s="27" t="s">
        <v>1232</v>
      </c>
      <c r="B289" s="27" t="s">
        <v>1235</v>
      </c>
      <c r="C289" s="34" t="s">
        <v>584</v>
      </c>
      <c r="D289" s="286">
        <v>5.7</v>
      </c>
      <c r="E289" s="21"/>
      <c r="F289" s="21"/>
      <c r="G289" s="289"/>
    </row>
    <row r="290" spans="1:7">
      <c r="A290" s="27" t="s">
        <v>1233</v>
      </c>
      <c r="B290" s="27" t="s">
        <v>1236</v>
      </c>
      <c r="C290" s="34" t="s">
        <v>584</v>
      </c>
      <c r="D290" s="286">
        <v>5.7</v>
      </c>
      <c r="E290" s="21"/>
      <c r="F290" s="21"/>
      <c r="G290" s="289"/>
    </row>
    <row r="291" spans="1:7">
      <c r="A291" s="27" t="s">
        <v>1234</v>
      </c>
      <c r="B291" s="27" t="s">
        <v>1237</v>
      </c>
      <c r="C291" s="34" t="s">
        <v>584</v>
      </c>
      <c r="D291" s="286">
        <v>5.7</v>
      </c>
      <c r="E291" s="21"/>
      <c r="F291" s="21"/>
      <c r="G291" s="289"/>
    </row>
    <row r="292" spans="1:7">
      <c r="A292" s="27" t="s">
        <v>1267</v>
      </c>
      <c r="B292" s="27" t="s">
        <v>1268</v>
      </c>
      <c r="C292" s="34" t="s">
        <v>584</v>
      </c>
      <c r="D292" s="286">
        <v>14.4</v>
      </c>
      <c r="E292" s="21"/>
      <c r="F292" s="21"/>
      <c r="G292" s="289"/>
    </row>
    <row r="293" spans="1:7">
      <c r="A293" s="33" t="s">
        <v>1347</v>
      </c>
      <c r="B293" s="33" t="s">
        <v>1348</v>
      </c>
      <c r="C293" s="52" t="s">
        <v>584</v>
      </c>
      <c r="D293" s="286">
        <v>20.100000000000001</v>
      </c>
      <c r="E293" s="21"/>
      <c r="F293" s="21"/>
      <c r="G293" s="289"/>
    </row>
    <row r="294" spans="1:7" ht="15.75">
      <c r="A294" s="29" t="s">
        <v>1754</v>
      </c>
      <c r="B294" s="38" t="s">
        <v>645</v>
      </c>
      <c r="C294" s="34"/>
      <c r="D294" s="286"/>
      <c r="E294" s="21"/>
      <c r="F294" s="21"/>
      <c r="G294" s="289"/>
    </row>
    <row r="295" spans="1:7" ht="75">
      <c r="A295" s="27" t="s">
        <v>770</v>
      </c>
      <c r="B295" s="27" t="s">
        <v>1697</v>
      </c>
      <c r="C295" s="34" t="s">
        <v>584</v>
      </c>
      <c r="D295" s="286">
        <v>28.8</v>
      </c>
      <c r="E295" s="21"/>
      <c r="F295" s="21"/>
      <c r="G295" s="289"/>
    </row>
    <row r="296" spans="1:7" ht="60">
      <c r="A296" s="27" t="s">
        <v>771</v>
      </c>
      <c r="B296" s="27" t="s">
        <v>1696</v>
      </c>
      <c r="C296" s="34" t="s">
        <v>584</v>
      </c>
      <c r="D296" s="286">
        <v>11.5</v>
      </c>
      <c r="E296" s="21"/>
      <c r="F296" s="21"/>
      <c r="G296" s="289"/>
    </row>
    <row r="297" spans="1:7" ht="15.75">
      <c r="A297" s="27" t="s">
        <v>646</v>
      </c>
      <c r="B297" s="36" t="s">
        <v>647</v>
      </c>
      <c r="C297" s="34" t="s">
        <v>584</v>
      </c>
      <c r="D297" s="286"/>
      <c r="E297" s="21"/>
      <c r="F297" s="21"/>
      <c r="G297" s="289"/>
    </row>
    <row r="298" spans="1:7">
      <c r="A298" s="27" t="s">
        <v>772</v>
      </c>
      <c r="B298" s="27" t="s">
        <v>1694</v>
      </c>
      <c r="C298" s="34" t="s">
        <v>584</v>
      </c>
      <c r="D298" s="286">
        <v>8.6</v>
      </c>
      <c r="E298" s="21"/>
      <c r="F298" s="21"/>
      <c r="G298" s="289"/>
    </row>
    <row r="299" spans="1:7">
      <c r="A299" s="27" t="s">
        <v>773</v>
      </c>
      <c r="B299" s="27" t="s">
        <v>1695</v>
      </c>
      <c r="C299" s="34" t="s">
        <v>584</v>
      </c>
      <c r="D299" s="286">
        <v>8.6</v>
      </c>
      <c r="E299" s="21"/>
      <c r="F299" s="21"/>
      <c r="G299" s="289"/>
    </row>
    <row r="300" spans="1:7" ht="15.75">
      <c r="A300" s="28"/>
      <c r="B300" s="38" t="s">
        <v>1207</v>
      </c>
      <c r="C300" s="34"/>
      <c r="D300" s="286"/>
      <c r="E300" s="21"/>
      <c r="F300" s="21"/>
      <c r="G300" s="289"/>
    </row>
    <row r="301" spans="1:7">
      <c r="A301" s="27" t="s">
        <v>1208</v>
      </c>
      <c r="B301" s="29" t="s">
        <v>648</v>
      </c>
      <c r="C301" s="34"/>
      <c r="D301" s="286"/>
      <c r="E301" s="21"/>
      <c r="F301" s="21"/>
      <c r="G301" s="289"/>
    </row>
    <row r="302" spans="1:7">
      <c r="A302" s="27" t="s">
        <v>1209</v>
      </c>
      <c r="B302" s="27" t="s">
        <v>319</v>
      </c>
      <c r="C302" s="34" t="s">
        <v>584</v>
      </c>
      <c r="D302" s="286">
        <v>8.6</v>
      </c>
      <c r="E302" s="21"/>
      <c r="F302" s="21"/>
      <c r="G302" s="289"/>
    </row>
    <row r="303" spans="1:7">
      <c r="A303" s="27" t="s">
        <v>1210</v>
      </c>
      <c r="B303" s="27" t="s">
        <v>320</v>
      </c>
      <c r="C303" s="34" t="s">
        <v>584</v>
      </c>
      <c r="D303" s="286">
        <v>17.2</v>
      </c>
      <c r="E303" s="21"/>
      <c r="F303" s="21"/>
      <c r="G303" s="289"/>
    </row>
    <row r="304" spans="1:7">
      <c r="A304" s="27" t="s">
        <v>774</v>
      </c>
      <c r="B304" s="27" t="s">
        <v>321</v>
      </c>
      <c r="C304" s="34" t="s">
        <v>584</v>
      </c>
      <c r="D304" s="286">
        <v>28.8</v>
      </c>
      <c r="E304" s="21"/>
      <c r="F304" s="21"/>
      <c r="G304" s="289"/>
    </row>
    <row r="305" spans="1:7">
      <c r="A305" s="27" t="s">
        <v>775</v>
      </c>
      <c r="B305" s="27" t="s">
        <v>1873</v>
      </c>
      <c r="C305" s="34" t="s">
        <v>584</v>
      </c>
      <c r="D305" s="286">
        <v>28.8</v>
      </c>
      <c r="E305" s="21"/>
      <c r="F305" s="21"/>
      <c r="G305" s="289"/>
    </row>
    <row r="306" spans="1:7">
      <c r="A306" s="27" t="s">
        <v>1863</v>
      </c>
      <c r="B306" s="27" t="s">
        <v>1864</v>
      </c>
      <c r="C306" s="34" t="s">
        <v>584</v>
      </c>
      <c r="D306" s="286">
        <v>14.4</v>
      </c>
      <c r="E306" s="21"/>
      <c r="F306" s="21"/>
      <c r="G306" s="289"/>
    </row>
    <row r="307" spans="1:7">
      <c r="A307" s="27" t="s">
        <v>1866</v>
      </c>
      <c r="B307" s="27" t="s">
        <v>1865</v>
      </c>
      <c r="C307" s="34" t="s">
        <v>584</v>
      </c>
      <c r="D307" s="286">
        <v>28.8</v>
      </c>
      <c r="E307" s="21"/>
      <c r="F307" s="21"/>
      <c r="G307" s="289"/>
    </row>
    <row r="308" spans="1:7">
      <c r="A308" s="27" t="s">
        <v>1867</v>
      </c>
      <c r="B308" s="27" t="s">
        <v>1868</v>
      </c>
      <c r="C308" s="34" t="s">
        <v>584</v>
      </c>
      <c r="D308" s="286">
        <v>17.2</v>
      </c>
      <c r="E308" s="21"/>
      <c r="F308" s="21"/>
      <c r="G308" s="289"/>
    </row>
    <row r="309" spans="1:7">
      <c r="A309" s="27" t="s">
        <v>1869</v>
      </c>
      <c r="B309" s="27" t="s">
        <v>1870</v>
      </c>
      <c r="C309" s="34" t="s">
        <v>584</v>
      </c>
      <c r="D309" s="286">
        <v>17.2</v>
      </c>
      <c r="E309" s="21"/>
      <c r="F309" s="21"/>
      <c r="G309" s="289"/>
    </row>
    <row r="310" spans="1:7">
      <c r="A310" s="27" t="s">
        <v>1871</v>
      </c>
      <c r="B310" s="27" t="s">
        <v>1872</v>
      </c>
      <c r="C310" s="34" t="s">
        <v>584</v>
      </c>
      <c r="D310" s="286">
        <v>28.8</v>
      </c>
      <c r="E310" s="21"/>
      <c r="F310" s="21"/>
      <c r="G310" s="289"/>
    </row>
    <row r="311" spans="1:7">
      <c r="A311" s="27" t="s">
        <v>1874</v>
      </c>
      <c r="B311" s="27" t="s">
        <v>1875</v>
      </c>
      <c r="C311" s="34" t="s">
        <v>584</v>
      </c>
      <c r="D311" s="286">
        <v>11.5</v>
      </c>
      <c r="E311" s="21"/>
      <c r="F311" s="21"/>
      <c r="G311" s="289"/>
    </row>
    <row r="312" spans="1:7">
      <c r="A312" s="27" t="s">
        <v>1876</v>
      </c>
      <c r="B312" s="27" t="s">
        <v>1877</v>
      </c>
      <c r="C312" s="34" t="s">
        <v>584</v>
      </c>
      <c r="D312" s="286">
        <v>23</v>
      </c>
      <c r="E312" s="21"/>
      <c r="F312" s="21"/>
      <c r="G312" s="289"/>
    </row>
    <row r="313" spans="1:7">
      <c r="A313" s="27" t="s">
        <v>1878</v>
      </c>
      <c r="B313" s="27" t="s">
        <v>1879</v>
      </c>
      <c r="C313" s="34" t="s">
        <v>584</v>
      </c>
      <c r="D313" s="286">
        <v>17.2</v>
      </c>
      <c r="E313" s="21"/>
      <c r="F313" s="21"/>
      <c r="G313" s="289"/>
    </row>
    <row r="314" spans="1:7">
      <c r="A314" s="27" t="s">
        <v>1880</v>
      </c>
      <c r="B314" s="27" t="s">
        <v>1881</v>
      </c>
      <c r="C314" s="34" t="s">
        <v>584</v>
      </c>
      <c r="D314" s="286">
        <v>11.5</v>
      </c>
      <c r="E314" s="21"/>
      <c r="F314" s="21"/>
      <c r="G314" s="289"/>
    </row>
    <row r="315" spans="1:7">
      <c r="A315" s="27" t="s">
        <v>1882</v>
      </c>
      <c r="B315" s="27" t="s">
        <v>1883</v>
      </c>
      <c r="C315" s="34" t="s">
        <v>584</v>
      </c>
      <c r="D315" s="286">
        <v>23</v>
      </c>
      <c r="E315" s="21"/>
      <c r="F315" s="21"/>
      <c r="G315" s="289"/>
    </row>
    <row r="316" spans="1:7" ht="30">
      <c r="A316" s="27" t="s">
        <v>1884</v>
      </c>
      <c r="B316" s="27" t="s">
        <v>1885</v>
      </c>
      <c r="C316" s="34" t="s">
        <v>584</v>
      </c>
      <c r="D316" s="286">
        <v>11.5</v>
      </c>
      <c r="E316" s="21"/>
      <c r="F316" s="21"/>
      <c r="G316" s="289"/>
    </row>
    <row r="317" spans="1:7" ht="30">
      <c r="A317" s="27" t="s">
        <v>1886</v>
      </c>
      <c r="B317" s="27" t="s">
        <v>1887</v>
      </c>
      <c r="C317" s="34" t="s">
        <v>584</v>
      </c>
      <c r="D317" s="286">
        <v>23</v>
      </c>
      <c r="E317" s="21"/>
      <c r="F317" s="21"/>
      <c r="G317" s="289"/>
    </row>
    <row r="318" spans="1:7" ht="22.5" customHeight="1">
      <c r="A318" s="26" t="s">
        <v>776</v>
      </c>
      <c r="B318" s="28" t="s">
        <v>322</v>
      </c>
      <c r="C318" s="34"/>
      <c r="D318" s="286"/>
      <c r="E318" s="21"/>
      <c r="F318" s="21"/>
      <c r="G318" s="289"/>
    </row>
    <row r="319" spans="1:7" ht="30">
      <c r="A319" s="27" t="s">
        <v>777</v>
      </c>
      <c r="B319" s="27" t="s">
        <v>323</v>
      </c>
      <c r="C319" s="34" t="s">
        <v>584</v>
      </c>
      <c r="D319" s="286">
        <v>46</v>
      </c>
      <c r="E319" s="21"/>
      <c r="F319" s="21"/>
      <c r="G319" s="289"/>
    </row>
    <row r="320" spans="1:7">
      <c r="A320" s="27" t="s">
        <v>778</v>
      </c>
      <c r="B320" s="27" t="s">
        <v>324</v>
      </c>
      <c r="C320" s="34" t="s">
        <v>584</v>
      </c>
      <c r="D320" s="286">
        <v>57.6</v>
      </c>
      <c r="E320" s="21"/>
      <c r="F320" s="21"/>
      <c r="G320" s="289"/>
    </row>
    <row r="321" spans="1:7">
      <c r="A321" s="27" t="s">
        <v>779</v>
      </c>
      <c r="B321" s="27" t="s">
        <v>325</v>
      </c>
      <c r="C321" s="34" t="s">
        <v>584</v>
      </c>
      <c r="D321" s="286">
        <v>34.5</v>
      </c>
      <c r="E321" s="21"/>
      <c r="F321" s="21"/>
      <c r="G321" s="289"/>
    </row>
    <row r="322" spans="1:7">
      <c r="A322" s="27" t="s">
        <v>780</v>
      </c>
      <c r="B322" s="27" t="s">
        <v>326</v>
      </c>
      <c r="C322" s="34" t="s">
        <v>584</v>
      </c>
      <c r="D322" s="286">
        <v>92.1</v>
      </c>
      <c r="E322" s="21"/>
      <c r="F322" s="21"/>
      <c r="G322" s="289"/>
    </row>
    <row r="323" spans="1:7">
      <c r="A323" s="27" t="s">
        <v>781</v>
      </c>
      <c r="B323" s="27" t="s">
        <v>1373</v>
      </c>
      <c r="C323" s="34"/>
      <c r="D323" s="286"/>
      <c r="E323" s="21"/>
      <c r="F323" s="21"/>
      <c r="G323" s="289"/>
    </row>
    <row r="324" spans="1:7">
      <c r="A324" s="27"/>
      <c r="B324" s="27" t="s">
        <v>327</v>
      </c>
      <c r="C324" s="34" t="s">
        <v>584</v>
      </c>
      <c r="D324" s="286">
        <v>115.2</v>
      </c>
      <c r="E324" s="21"/>
      <c r="F324" s="21"/>
      <c r="G324" s="289"/>
    </row>
    <row r="325" spans="1:7">
      <c r="A325" s="27"/>
      <c r="B325" s="27" t="s">
        <v>328</v>
      </c>
      <c r="C325" s="34" t="s">
        <v>584</v>
      </c>
      <c r="D325" s="286">
        <v>126.7</v>
      </c>
      <c r="E325" s="21"/>
      <c r="F325" s="21"/>
      <c r="G325" s="289"/>
    </row>
    <row r="326" spans="1:7">
      <c r="A326" s="27" t="s">
        <v>782</v>
      </c>
      <c r="B326" s="27" t="s">
        <v>329</v>
      </c>
      <c r="C326" s="34" t="s">
        <v>584</v>
      </c>
      <c r="D326" s="286">
        <v>28.8</v>
      </c>
      <c r="E326" s="21"/>
      <c r="F326" s="21"/>
      <c r="G326" s="289"/>
    </row>
    <row r="327" spans="1:7">
      <c r="A327" s="27" t="s">
        <v>783</v>
      </c>
      <c r="B327" s="27" t="s">
        <v>330</v>
      </c>
      <c r="C327" s="34" t="s">
        <v>584</v>
      </c>
      <c r="D327" s="286">
        <v>28.8</v>
      </c>
      <c r="E327" s="21"/>
      <c r="F327" s="21"/>
      <c r="G327" s="289"/>
    </row>
    <row r="328" spans="1:7">
      <c r="A328" s="27" t="s">
        <v>784</v>
      </c>
      <c r="B328" s="27" t="s">
        <v>331</v>
      </c>
      <c r="C328" s="34" t="s">
        <v>584</v>
      </c>
      <c r="D328" s="286">
        <v>28.8</v>
      </c>
      <c r="E328" s="21"/>
      <c r="F328" s="21"/>
      <c r="G328" s="289"/>
    </row>
    <row r="329" spans="1:7">
      <c r="A329" s="27" t="s">
        <v>785</v>
      </c>
      <c r="B329" s="27" t="s">
        <v>332</v>
      </c>
      <c r="C329" s="34" t="s">
        <v>584</v>
      </c>
      <c r="D329" s="286">
        <v>184.3</v>
      </c>
      <c r="E329" s="21"/>
      <c r="F329" s="21"/>
      <c r="G329" s="289"/>
    </row>
    <row r="330" spans="1:7" ht="15.75">
      <c r="A330" s="37"/>
      <c r="B330" s="38" t="s">
        <v>1211</v>
      </c>
      <c r="C330" s="39"/>
      <c r="D330" s="286"/>
      <c r="E330" s="21"/>
      <c r="F330" s="21"/>
      <c r="G330" s="289"/>
    </row>
    <row r="331" spans="1:7" ht="60">
      <c r="A331" s="26" t="s">
        <v>786</v>
      </c>
      <c r="B331" s="27" t="s">
        <v>333</v>
      </c>
      <c r="C331" s="27" t="s">
        <v>584</v>
      </c>
      <c r="D331" s="286">
        <v>17.2</v>
      </c>
      <c r="E331" s="21"/>
      <c r="F331" s="21"/>
      <c r="G331" s="289"/>
    </row>
    <row r="332" spans="1:7" ht="45">
      <c r="A332" s="26" t="s">
        <v>787</v>
      </c>
      <c r="B332" s="27" t="s">
        <v>1270</v>
      </c>
      <c r="C332" s="27" t="s">
        <v>584</v>
      </c>
      <c r="D332" s="286">
        <v>23</v>
      </c>
      <c r="E332" s="21"/>
      <c r="F332" s="21"/>
      <c r="G332" s="289"/>
    </row>
    <row r="333" spans="1:7" ht="75">
      <c r="A333" s="26" t="s">
        <v>788</v>
      </c>
      <c r="B333" s="27" t="s">
        <v>334</v>
      </c>
      <c r="C333" s="27" t="s">
        <v>584</v>
      </c>
      <c r="D333" s="286">
        <v>17.2</v>
      </c>
      <c r="E333" s="21"/>
      <c r="F333" s="21"/>
      <c r="G333" s="289"/>
    </row>
    <row r="334" spans="1:7" ht="45">
      <c r="A334" s="26" t="s">
        <v>789</v>
      </c>
      <c r="B334" s="27" t="s">
        <v>335</v>
      </c>
      <c r="C334" s="27" t="s">
        <v>584</v>
      </c>
      <c r="D334" s="286">
        <v>14.4</v>
      </c>
      <c r="E334" s="21"/>
      <c r="F334" s="21"/>
      <c r="G334" s="289"/>
    </row>
    <row r="335" spans="1:7" ht="30">
      <c r="A335" s="26" t="s">
        <v>790</v>
      </c>
      <c r="B335" s="27" t="s">
        <v>336</v>
      </c>
      <c r="C335" s="27" t="s">
        <v>584</v>
      </c>
      <c r="D335" s="286">
        <v>8.6</v>
      </c>
      <c r="E335" s="21"/>
      <c r="F335" s="21"/>
      <c r="G335" s="289"/>
    </row>
    <row r="336" spans="1:7">
      <c r="A336" s="26" t="s">
        <v>791</v>
      </c>
      <c r="B336" s="26" t="s">
        <v>337</v>
      </c>
      <c r="C336" s="27" t="s">
        <v>584</v>
      </c>
      <c r="D336" s="286">
        <v>25.9</v>
      </c>
      <c r="E336" s="21"/>
      <c r="F336" s="21"/>
      <c r="G336" s="289"/>
    </row>
    <row r="337" spans="1:7" ht="60">
      <c r="A337" s="26" t="s">
        <v>792</v>
      </c>
      <c r="B337" s="27" t="s">
        <v>1700</v>
      </c>
      <c r="C337" s="27" t="s">
        <v>584</v>
      </c>
      <c r="D337" s="286">
        <v>20.100000000000001</v>
      </c>
      <c r="E337" s="21"/>
      <c r="F337" s="21"/>
      <c r="G337" s="289"/>
    </row>
    <row r="338" spans="1:7" ht="45">
      <c r="A338" s="26" t="s">
        <v>793</v>
      </c>
      <c r="B338" s="27" t="s">
        <v>338</v>
      </c>
      <c r="C338" s="27" t="s">
        <v>584</v>
      </c>
      <c r="D338" s="286">
        <v>25.9</v>
      </c>
      <c r="E338" s="21"/>
      <c r="F338" s="21"/>
      <c r="G338" s="289"/>
    </row>
    <row r="339" spans="1:7" ht="30">
      <c r="A339" s="26" t="s">
        <v>794</v>
      </c>
      <c r="B339" s="27" t="s">
        <v>339</v>
      </c>
      <c r="C339" s="27" t="s">
        <v>584</v>
      </c>
      <c r="D339" s="286">
        <v>25.9</v>
      </c>
      <c r="E339" s="21"/>
      <c r="F339" s="21"/>
      <c r="G339" s="289"/>
    </row>
    <row r="340" spans="1:7">
      <c r="A340" s="26" t="s">
        <v>795</v>
      </c>
      <c r="B340" s="26" t="s">
        <v>340</v>
      </c>
      <c r="C340" s="27" t="s">
        <v>584</v>
      </c>
      <c r="D340" s="286">
        <v>25.9</v>
      </c>
      <c r="E340" s="21"/>
      <c r="F340" s="21"/>
      <c r="G340" s="289"/>
    </row>
    <row r="341" spans="1:7" ht="30">
      <c r="A341" s="26" t="s">
        <v>796</v>
      </c>
      <c r="B341" s="27" t="s">
        <v>341</v>
      </c>
      <c r="C341" s="27" t="s">
        <v>584</v>
      </c>
      <c r="D341" s="286">
        <v>28.8</v>
      </c>
      <c r="E341" s="21"/>
      <c r="F341" s="21"/>
      <c r="G341" s="289"/>
    </row>
    <row r="342" spans="1:7" ht="30">
      <c r="A342" s="26" t="s">
        <v>1761</v>
      </c>
      <c r="B342" s="27" t="s">
        <v>1762</v>
      </c>
      <c r="C342" s="27" t="s">
        <v>584</v>
      </c>
      <c r="D342" s="286">
        <v>14.4</v>
      </c>
      <c r="E342" s="21"/>
      <c r="F342" s="21"/>
      <c r="G342" s="289"/>
    </row>
    <row r="343" spans="1:7" ht="31.5" customHeight="1">
      <c r="A343" s="26"/>
      <c r="B343" s="67" t="s">
        <v>2790</v>
      </c>
      <c r="C343" s="39"/>
      <c r="D343" s="286"/>
      <c r="E343" s="21"/>
      <c r="F343" s="21"/>
      <c r="G343" s="289"/>
    </row>
    <row r="344" spans="1:7">
      <c r="A344" s="26" t="s">
        <v>797</v>
      </c>
      <c r="B344" s="27" t="s">
        <v>342</v>
      </c>
      <c r="C344" s="27" t="s">
        <v>584</v>
      </c>
      <c r="D344" s="286">
        <v>201.6</v>
      </c>
      <c r="E344" s="21"/>
      <c r="F344" s="21"/>
      <c r="G344" s="289"/>
    </row>
    <row r="345" spans="1:7">
      <c r="A345" s="26" t="s">
        <v>798</v>
      </c>
      <c r="B345" s="26" t="s">
        <v>343</v>
      </c>
      <c r="C345" s="27" t="s">
        <v>584</v>
      </c>
      <c r="D345" s="286">
        <v>288</v>
      </c>
      <c r="E345" s="21"/>
      <c r="F345" s="21"/>
      <c r="G345" s="289"/>
    </row>
    <row r="346" spans="1:7">
      <c r="A346" s="26" t="s">
        <v>799</v>
      </c>
      <c r="B346" s="26" t="s">
        <v>344</v>
      </c>
      <c r="C346" s="27" t="s">
        <v>584</v>
      </c>
      <c r="D346" s="286">
        <v>218.9</v>
      </c>
      <c r="E346" s="21"/>
      <c r="F346" s="21"/>
      <c r="G346" s="289"/>
    </row>
    <row r="347" spans="1:7">
      <c r="A347" s="26" t="s">
        <v>800</v>
      </c>
      <c r="B347" s="27" t="s">
        <v>345</v>
      </c>
      <c r="C347" s="27" t="s">
        <v>584</v>
      </c>
      <c r="D347" s="286">
        <v>288</v>
      </c>
      <c r="E347" s="21"/>
      <c r="F347" s="21"/>
      <c r="G347" s="289"/>
    </row>
    <row r="348" spans="1:7">
      <c r="A348" s="26" t="s">
        <v>801</v>
      </c>
      <c r="B348" s="26" t="s">
        <v>346</v>
      </c>
      <c r="C348" s="27" t="s">
        <v>584</v>
      </c>
      <c r="D348" s="286">
        <v>979.3</v>
      </c>
      <c r="E348" s="21"/>
      <c r="F348" s="21"/>
      <c r="G348" s="289"/>
    </row>
    <row r="349" spans="1:7" ht="30">
      <c r="A349" s="26" t="s">
        <v>802</v>
      </c>
      <c r="B349" s="27" t="s">
        <v>2776</v>
      </c>
      <c r="C349" s="27" t="s">
        <v>584</v>
      </c>
      <c r="D349" s="286">
        <v>1613</v>
      </c>
      <c r="E349" s="21"/>
      <c r="F349" s="21"/>
      <c r="G349" s="289"/>
    </row>
    <row r="350" spans="1:7">
      <c r="A350" s="26" t="s">
        <v>803</v>
      </c>
      <c r="B350" s="26" t="s">
        <v>347</v>
      </c>
      <c r="C350" s="27" t="s">
        <v>584</v>
      </c>
      <c r="D350" s="286">
        <v>230.4</v>
      </c>
      <c r="E350" s="21"/>
      <c r="F350" s="21"/>
      <c r="G350" s="289"/>
    </row>
    <row r="351" spans="1:7">
      <c r="A351" s="26" t="s">
        <v>804</v>
      </c>
      <c r="B351" s="26" t="s">
        <v>348</v>
      </c>
      <c r="C351" s="27" t="s">
        <v>584</v>
      </c>
      <c r="D351" s="286">
        <v>864.1</v>
      </c>
      <c r="E351" s="21"/>
      <c r="F351" s="21"/>
      <c r="G351" s="289"/>
    </row>
    <row r="352" spans="1:7">
      <c r="A352" s="26" t="s">
        <v>805</v>
      </c>
      <c r="B352" s="26" t="s">
        <v>349</v>
      </c>
      <c r="C352" s="27" t="s">
        <v>584</v>
      </c>
      <c r="D352" s="286">
        <v>57.6</v>
      </c>
      <c r="E352" s="21"/>
      <c r="F352" s="21"/>
      <c r="G352" s="289"/>
    </row>
    <row r="353" spans="1:7">
      <c r="A353" s="26" t="s">
        <v>806</v>
      </c>
      <c r="B353" s="26" t="s">
        <v>350</v>
      </c>
      <c r="C353" s="27" t="s">
        <v>584</v>
      </c>
      <c r="D353" s="286">
        <v>57.6</v>
      </c>
      <c r="E353" s="21"/>
      <c r="F353" s="21"/>
      <c r="G353" s="289"/>
    </row>
    <row r="354" spans="1:7">
      <c r="A354" s="26" t="s">
        <v>807</v>
      </c>
      <c r="B354" s="26" t="s">
        <v>351</v>
      </c>
      <c r="C354" s="27" t="s">
        <v>584</v>
      </c>
      <c r="D354" s="286">
        <v>1613</v>
      </c>
      <c r="E354" s="21"/>
      <c r="F354" s="21"/>
      <c r="G354" s="289"/>
    </row>
    <row r="355" spans="1:7">
      <c r="A355" s="26" t="s">
        <v>808</v>
      </c>
      <c r="B355" s="26" t="s">
        <v>1372</v>
      </c>
      <c r="C355" s="27" t="s">
        <v>584</v>
      </c>
      <c r="D355" s="286">
        <v>2016.2</v>
      </c>
      <c r="E355" s="21"/>
      <c r="F355" s="21"/>
      <c r="G355" s="289"/>
    </row>
    <row r="356" spans="1:7">
      <c r="A356" s="26" t="s">
        <v>809</v>
      </c>
      <c r="B356" s="26" t="s">
        <v>352</v>
      </c>
      <c r="C356" s="27" t="s">
        <v>584</v>
      </c>
      <c r="D356" s="286">
        <v>403.2</v>
      </c>
      <c r="E356" s="21"/>
      <c r="F356" s="21"/>
      <c r="G356" s="289"/>
    </row>
    <row r="357" spans="1:7">
      <c r="A357" s="26" t="s">
        <v>810</v>
      </c>
      <c r="B357" s="26" t="s">
        <v>353</v>
      </c>
      <c r="C357" s="27" t="s">
        <v>584</v>
      </c>
      <c r="D357" s="286">
        <v>57.6</v>
      </c>
      <c r="E357" s="21"/>
      <c r="F357" s="21"/>
      <c r="G357" s="289"/>
    </row>
    <row r="358" spans="1:7">
      <c r="A358" s="26" t="s">
        <v>811</v>
      </c>
      <c r="B358" s="26" t="s">
        <v>354</v>
      </c>
      <c r="C358" s="27" t="s">
        <v>584</v>
      </c>
      <c r="D358" s="286">
        <v>230.4</v>
      </c>
      <c r="E358" s="21"/>
      <c r="F358" s="21"/>
      <c r="G358" s="289"/>
    </row>
    <row r="359" spans="1:7" ht="30">
      <c r="A359" s="26" t="s">
        <v>812</v>
      </c>
      <c r="B359" s="27" t="s">
        <v>355</v>
      </c>
      <c r="C359" s="27" t="s">
        <v>584</v>
      </c>
      <c r="D359" s="286">
        <v>144</v>
      </c>
      <c r="E359" s="21"/>
      <c r="F359" s="21"/>
      <c r="G359" s="289"/>
    </row>
    <row r="360" spans="1:7">
      <c r="A360" s="26" t="s">
        <v>813</v>
      </c>
      <c r="B360" s="26" t="s">
        <v>356</v>
      </c>
      <c r="C360" s="27" t="s">
        <v>584</v>
      </c>
      <c r="D360" s="286">
        <v>1728.2</v>
      </c>
      <c r="E360" s="21"/>
      <c r="F360" s="21"/>
      <c r="G360" s="289"/>
    </row>
    <row r="361" spans="1:7">
      <c r="A361" s="26" t="s">
        <v>814</v>
      </c>
      <c r="B361" s="26" t="s">
        <v>357</v>
      </c>
      <c r="C361" s="27" t="s">
        <v>584</v>
      </c>
      <c r="D361" s="286">
        <v>230.4</v>
      </c>
      <c r="E361" s="21"/>
      <c r="F361" s="21"/>
      <c r="G361" s="289"/>
    </row>
    <row r="362" spans="1:7">
      <c r="A362" s="26" t="s">
        <v>815</v>
      </c>
      <c r="B362" s="26" t="s">
        <v>358</v>
      </c>
      <c r="C362" s="27" t="s">
        <v>584</v>
      </c>
      <c r="D362" s="286">
        <v>345.6</v>
      </c>
      <c r="E362" s="21"/>
      <c r="F362" s="21"/>
      <c r="G362" s="289"/>
    </row>
    <row r="363" spans="1:7">
      <c r="A363" s="26" t="s">
        <v>816</v>
      </c>
      <c r="B363" s="26" t="s">
        <v>359</v>
      </c>
      <c r="C363" s="27" t="s">
        <v>584</v>
      </c>
      <c r="D363" s="286">
        <v>1613</v>
      </c>
      <c r="E363" s="21"/>
      <c r="F363" s="21"/>
      <c r="G363" s="289"/>
    </row>
    <row r="364" spans="1:7">
      <c r="A364" s="26" t="s">
        <v>817</v>
      </c>
      <c r="B364" s="26" t="s">
        <v>360</v>
      </c>
      <c r="C364" s="27" t="s">
        <v>584</v>
      </c>
      <c r="D364" s="286">
        <v>664.6</v>
      </c>
      <c r="E364" s="21"/>
      <c r="F364" s="21"/>
      <c r="G364" s="289"/>
    </row>
    <row r="365" spans="1:7">
      <c r="A365" s="26" t="s">
        <v>818</v>
      </c>
      <c r="B365" s="26" t="s">
        <v>361</v>
      </c>
      <c r="C365" s="27" t="s">
        <v>584</v>
      </c>
      <c r="D365" s="286">
        <v>115.2</v>
      </c>
      <c r="E365" s="21"/>
      <c r="F365" s="21"/>
      <c r="G365" s="289"/>
    </row>
    <row r="366" spans="1:7">
      <c r="A366" s="26" t="s">
        <v>819</v>
      </c>
      <c r="B366" s="26" t="s">
        <v>362</v>
      </c>
      <c r="C366" s="27" t="s">
        <v>584</v>
      </c>
      <c r="D366" s="286">
        <v>1152.0999999999999</v>
      </c>
      <c r="E366" s="21"/>
      <c r="F366" s="21"/>
      <c r="G366" s="289"/>
    </row>
    <row r="367" spans="1:7">
      <c r="A367" s="26" t="s">
        <v>820</v>
      </c>
      <c r="B367" s="26" t="s">
        <v>363</v>
      </c>
      <c r="C367" s="27" t="s">
        <v>584</v>
      </c>
      <c r="D367" s="286">
        <v>777.7</v>
      </c>
      <c r="E367" s="21"/>
      <c r="F367" s="21"/>
      <c r="G367" s="289"/>
    </row>
    <row r="368" spans="1:7">
      <c r="A368" s="26" t="s">
        <v>821</v>
      </c>
      <c r="B368" s="26" t="s">
        <v>364</v>
      </c>
      <c r="C368" s="27" t="s">
        <v>584</v>
      </c>
      <c r="D368" s="286">
        <v>259.2</v>
      </c>
      <c r="E368" s="21"/>
      <c r="F368" s="21"/>
      <c r="G368" s="289"/>
    </row>
    <row r="369" spans="1:7">
      <c r="A369" s="26" t="s">
        <v>822</v>
      </c>
      <c r="B369" s="26" t="s">
        <v>365</v>
      </c>
      <c r="C369" s="27" t="s">
        <v>584</v>
      </c>
      <c r="D369" s="286">
        <v>1757</v>
      </c>
      <c r="E369" s="21"/>
      <c r="F369" s="21"/>
      <c r="G369" s="289"/>
    </row>
    <row r="370" spans="1:7">
      <c r="A370" s="26" t="s">
        <v>823</v>
      </c>
      <c r="B370" s="26" t="s">
        <v>366</v>
      </c>
      <c r="C370" s="27" t="s">
        <v>584</v>
      </c>
      <c r="D370" s="286">
        <v>576</v>
      </c>
      <c r="E370" s="21"/>
      <c r="F370" s="21"/>
      <c r="G370" s="289"/>
    </row>
    <row r="371" spans="1:7" ht="30">
      <c r="A371" s="26" t="s">
        <v>824</v>
      </c>
      <c r="B371" s="27" t="s">
        <v>367</v>
      </c>
      <c r="C371" s="27" t="s">
        <v>584</v>
      </c>
      <c r="D371" s="286">
        <v>748.8</v>
      </c>
      <c r="E371" s="21"/>
      <c r="F371" s="21"/>
      <c r="G371" s="289"/>
    </row>
    <row r="372" spans="1:7">
      <c r="A372" s="26" t="s">
        <v>825</v>
      </c>
      <c r="B372" s="27" t="s">
        <v>368</v>
      </c>
      <c r="C372" s="27" t="s">
        <v>584</v>
      </c>
      <c r="D372" s="286">
        <v>1140.0999999999999</v>
      </c>
      <c r="E372" s="21"/>
      <c r="F372" s="21"/>
      <c r="G372" s="289"/>
    </row>
    <row r="373" spans="1:7">
      <c r="A373" s="26" t="s">
        <v>826</v>
      </c>
      <c r="B373" s="27" t="s">
        <v>369</v>
      </c>
      <c r="C373" s="27" t="s">
        <v>584</v>
      </c>
      <c r="D373" s="286">
        <v>864.1</v>
      </c>
      <c r="E373" s="21"/>
      <c r="F373" s="21"/>
      <c r="G373" s="289"/>
    </row>
    <row r="374" spans="1:7">
      <c r="A374" s="26" t="s">
        <v>827</v>
      </c>
      <c r="B374" s="27" t="s">
        <v>370</v>
      </c>
      <c r="C374" s="27" t="s">
        <v>584</v>
      </c>
      <c r="D374" s="286">
        <v>92.1</v>
      </c>
      <c r="E374" s="21"/>
      <c r="F374" s="21"/>
      <c r="G374" s="289"/>
    </row>
    <row r="375" spans="1:7">
      <c r="A375" s="26" t="s">
        <v>828</v>
      </c>
      <c r="B375" s="27" t="s">
        <v>371</v>
      </c>
      <c r="C375" s="27" t="s">
        <v>584</v>
      </c>
      <c r="D375" s="286">
        <v>92.1</v>
      </c>
      <c r="E375" s="21"/>
      <c r="F375" s="21"/>
      <c r="G375" s="289"/>
    </row>
    <row r="376" spans="1:7">
      <c r="A376" s="26" t="s">
        <v>829</v>
      </c>
      <c r="B376" s="27" t="s">
        <v>372</v>
      </c>
      <c r="C376" s="27" t="s">
        <v>584</v>
      </c>
      <c r="D376" s="286">
        <v>403.2</v>
      </c>
      <c r="E376" s="21"/>
      <c r="F376" s="21"/>
      <c r="G376" s="289"/>
    </row>
    <row r="377" spans="1:7">
      <c r="A377" s="26" t="s">
        <v>830</v>
      </c>
      <c r="B377" s="27" t="s">
        <v>373</v>
      </c>
      <c r="C377" s="27" t="s">
        <v>584</v>
      </c>
      <c r="D377" s="286">
        <v>115.2</v>
      </c>
      <c r="E377" s="21"/>
      <c r="F377" s="21"/>
      <c r="G377" s="289"/>
    </row>
    <row r="378" spans="1:7">
      <c r="A378" s="26" t="s">
        <v>831</v>
      </c>
      <c r="B378" s="27" t="s">
        <v>374</v>
      </c>
      <c r="C378" s="27" t="s">
        <v>584</v>
      </c>
      <c r="D378" s="286">
        <v>126.7</v>
      </c>
      <c r="E378" s="21"/>
      <c r="F378" s="21"/>
      <c r="G378" s="289"/>
    </row>
    <row r="379" spans="1:7" ht="30">
      <c r="A379" s="26" t="s">
        <v>832</v>
      </c>
      <c r="B379" s="27" t="s">
        <v>375</v>
      </c>
      <c r="C379" s="27" t="s">
        <v>584</v>
      </c>
      <c r="D379" s="286">
        <v>1728.2</v>
      </c>
      <c r="E379" s="21"/>
      <c r="F379" s="21"/>
      <c r="G379" s="289"/>
    </row>
    <row r="380" spans="1:7" ht="30">
      <c r="A380" s="26" t="s">
        <v>833</v>
      </c>
      <c r="B380" s="27" t="s">
        <v>376</v>
      </c>
      <c r="C380" s="27" t="s">
        <v>584</v>
      </c>
      <c r="D380" s="286">
        <v>1728.2</v>
      </c>
      <c r="E380" s="21"/>
      <c r="F380" s="21"/>
      <c r="G380" s="289"/>
    </row>
    <row r="381" spans="1:7">
      <c r="A381" s="26" t="s">
        <v>834</v>
      </c>
      <c r="B381" s="27" t="s">
        <v>377</v>
      </c>
      <c r="C381" s="27" t="s">
        <v>584</v>
      </c>
      <c r="D381" s="286">
        <v>195.8</v>
      </c>
      <c r="E381" s="21"/>
      <c r="F381" s="21"/>
      <c r="G381" s="289"/>
    </row>
    <row r="382" spans="1:7">
      <c r="A382" s="26" t="s">
        <v>835</v>
      </c>
      <c r="B382" s="27" t="s">
        <v>378</v>
      </c>
      <c r="C382" s="27" t="s">
        <v>584</v>
      </c>
      <c r="D382" s="286">
        <v>460.8</v>
      </c>
      <c r="E382" s="21"/>
      <c r="F382" s="21"/>
      <c r="G382" s="289"/>
    </row>
    <row r="383" spans="1:7">
      <c r="A383" s="26" t="s">
        <v>836</v>
      </c>
      <c r="B383" s="27" t="s">
        <v>379</v>
      </c>
      <c r="C383" s="27" t="s">
        <v>584</v>
      </c>
      <c r="D383" s="286">
        <v>172.8</v>
      </c>
      <c r="E383" s="21"/>
      <c r="F383" s="21"/>
      <c r="G383" s="289"/>
    </row>
    <row r="384" spans="1:7">
      <c r="A384" s="26" t="s">
        <v>837</v>
      </c>
      <c r="B384" s="27" t="s">
        <v>380</v>
      </c>
      <c r="C384" s="27" t="s">
        <v>584</v>
      </c>
      <c r="D384" s="286">
        <v>316.8</v>
      </c>
      <c r="E384" s="21"/>
      <c r="F384" s="21"/>
      <c r="G384" s="289"/>
    </row>
    <row r="385" spans="1:7">
      <c r="A385" s="26" t="s">
        <v>838</v>
      </c>
      <c r="B385" s="27" t="s">
        <v>381</v>
      </c>
      <c r="C385" s="27" t="s">
        <v>584</v>
      </c>
      <c r="D385" s="286">
        <v>835.3</v>
      </c>
      <c r="E385" s="21"/>
      <c r="F385" s="21"/>
      <c r="G385" s="289"/>
    </row>
    <row r="386" spans="1:7" ht="30">
      <c r="A386" s="26" t="s">
        <v>839</v>
      </c>
      <c r="B386" s="27" t="s">
        <v>382</v>
      </c>
      <c r="C386" s="27" t="s">
        <v>584</v>
      </c>
      <c r="D386" s="286">
        <v>1497.7</v>
      </c>
      <c r="E386" s="21"/>
      <c r="F386" s="21"/>
      <c r="G386" s="289"/>
    </row>
    <row r="387" spans="1:7" ht="30">
      <c r="A387" s="26" t="s">
        <v>840</v>
      </c>
      <c r="B387" s="27" t="s">
        <v>383</v>
      </c>
      <c r="C387" s="27" t="s">
        <v>584</v>
      </c>
      <c r="D387" s="286">
        <v>864.1</v>
      </c>
      <c r="E387" s="21"/>
      <c r="F387" s="21"/>
      <c r="G387" s="289"/>
    </row>
    <row r="388" spans="1:7" ht="30">
      <c r="A388" s="26" t="s">
        <v>841</v>
      </c>
      <c r="B388" s="27" t="s">
        <v>384</v>
      </c>
      <c r="C388" s="27" t="s">
        <v>584</v>
      </c>
      <c r="D388" s="286">
        <v>806.4</v>
      </c>
      <c r="E388" s="21"/>
      <c r="F388" s="21"/>
      <c r="G388" s="289"/>
    </row>
    <row r="389" spans="1:7">
      <c r="A389" s="26" t="s">
        <v>842</v>
      </c>
      <c r="B389" s="27" t="s">
        <v>385</v>
      </c>
      <c r="C389" s="27" t="s">
        <v>584</v>
      </c>
      <c r="D389" s="286">
        <v>155.5</v>
      </c>
      <c r="E389" s="21"/>
      <c r="F389" s="21"/>
      <c r="G389" s="289"/>
    </row>
    <row r="390" spans="1:7">
      <c r="A390" s="26" t="s">
        <v>843</v>
      </c>
      <c r="B390" s="27" t="s">
        <v>386</v>
      </c>
      <c r="C390" s="27" t="s">
        <v>584</v>
      </c>
      <c r="D390" s="286">
        <v>1152.0999999999999</v>
      </c>
      <c r="E390" s="21"/>
      <c r="F390" s="21"/>
      <c r="G390" s="289"/>
    </row>
    <row r="391" spans="1:7">
      <c r="A391" s="26" t="s">
        <v>844</v>
      </c>
      <c r="B391" s="27" t="s">
        <v>387</v>
      </c>
      <c r="C391" s="27" t="s">
        <v>584</v>
      </c>
      <c r="D391" s="286">
        <v>391.7</v>
      </c>
      <c r="E391" s="21"/>
      <c r="F391" s="21"/>
      <c r="G391" s="289"/>
    </row>
    <row r="392" spans="1:7">
      <c r="A392" s="26" t="s">
        <v>845</v>
      </c>
      <c r="B392" s="27" t="s">
        <v>388</v>
      </c>
      <c r="C392" s="27" t="s">
        <v>584</v>
      </c>
      <c r="D392" s="286">
        <v>748.8</v>
      </c>
      <c r="E392" s="22"/>
      <c r="F392" s="22"/>
      <c r="G392" s="289"/>
    </row>
    <row r="393" spans="1:7" ht="30">
      <c r="A393" s="26" t="s">
        <v>846</v>
      </c>
      <c r="B393" s="27" t="s">
        <v>389</v>
      </c>
      <c r="C393" s="27" t="s">
        <v>584</v>
      </c>
      <c r="D393" s="286">
        <v>115.2</v>
      </c>
      <c r="E393" s="61"/>
      <c r="F393" s="22"/>
      <c r="G393" s="289"/>
    </row>
    <row r="394" spans="1:7">
      <c r="A394" s="26" t="s">
        <v>847</v>
      </c>
      <c r="B394" s="27" t="s">
        <v>390</v>
      </c>
      <c r="C394" s="27" t="s">
        <v>584</v>
      </c>
      <c r="D394" s="286">
        <v>921.7</v>
      </c>
      <c r="E394" s="22"/>
      <c r="F394" s="22"/>
      <c r="G394" s="289"/>
    </row>
    <row r="395" spans="1:7">
      <c r="A395" s="26" t="s">
        <v>848</v>
      </c>
      <c r="B395" s="27" t="s">
        <v>391</v>
      </c>
      <c r="C395" s="27" t="s">
        <v>584</v>
      </c>
      <c r="D395" s="286">
        <v>1152.0999999999999</v>
      </c>
      <c r="E395" s="22"/>
      <c r="F395" s="22"/>
      <c r="G395" s="289"/>
    </row>
    <row r="396" spans="1:7">
      <c r="A396" s="26" t="s">
        <v>849</v>
      </c>
      <c r="B396" s="27" t="s">
        <v>392</v>
      </c>
      <c r="C396" s="27" t="s">
        <v>584</v>
      </c>
      <c r="D396" s="286">
        <v>92.1</v>
      </c>
      <c r="E396" s="22"/>
      <c r="F396" s="22"/>
      <c r="G396" s="289"/>
    </row>
    <row r="397" spans="1:7">
      <c r="A397" s="26" t="s">
        <v>850</v>
      </c>
      <c r="B397" s="27" t="s">
        <v>393</v>
      </c>
      <c r="C397" s="27" t="s">
        <v>584</v>
      </c>
      <c r="D397" s="286">
        <v>288</v>
      </c>
      <c r="E397" s="22"/>
      <c r="F397" s="22"/>
      <c r="G397" s="289"/>
    </row>
    <row r="398" spans="1:7">
      <c r="A398" s="26" t="s">
        <v>851</v>
      </c>
      <c r="B398" s="27" t="s">
        <v>394</v>
      </c>
      <c r="C398" s="27" t="s">
        <v>584</v>
      </c>
      <c r="D398" s="286">
        <v>115.2</v>
      </c>
      <c r="E398" s="61"/>
      <c r="F398" s="22"/>
      <c r="G398" s="289"/>
    </row>
    <row r="399" spans="1:7">
      <c r="A399" s="26" t="s">
        <v>852</v>
      </c>
      <c r="B399" s="27" t="s">
        <v>395</v>
      </c>
      <c r="C399" s="27" t="s">
        <v>584</v>
      </c>
      <c r="D399" s="286">
        <v>115.2</v>
      </c>
      <c r="E399" s="61"/>
      <c r="F399" s="22"/>
      <c r="G399" s="289"/>
    </row>
    <row r="400" spans="1:7">
      <c r="A400" s="26" t="s">
        <v>853</v>
      </c>
      <c r="B400" s="27" t="s">
        <v>396</v>
      </c>
      <c r="C400" s="27" t="s">
        <v>584</v>
      </c>
      <c r="D400" s="286">
        <v>115.2</v>
      </c>
      <c r="E400" s="61"/>
      <c r="F400" s="22"/>
      <c r="G400" s="289"/>
    </row>
    <row r="401" spans="1:7">
      <c r="A401" s="26" t="s">
        <v>854</v>
      </c>
      <c r="B401" s="27" t="s">
        <v>397</v>
      </c>
      <c r="C401" s="27" t="s">
        <v>584</v>
      </c>
      <c r="D401" s="286">
        <v>1440.1</v>
      </c>
      <c r="E401" s="22"/>
      <c r="F401" s="22"/>
      <c r="G401" s="289"/>
    </row>
    <row r="402" spans="1:7">
      <c r="A402" s="26" t="s">
        <v>855</v>
      </c>
      <c r="B402" s="27" t="s">
        <v>398</v>
      </c>
      <c r="C402" s="27" t="s">
        <v>584</v>
      </c>
      <c r="D402" s="286">
        <v>403.2</v>
      </c>
      <c r="E402" s="22"/>
      <c r="F402" s="22"/>
      <c r="G402" s="289"/>
    </row>
    <row r="403" spans="1:7">
      <c r="A403" s="26" t="s">
        <v>856</v>
      </c>
      <c r="B403" s="27" t="s">
        <v>399</v>
      </c>
      <c r="C403" s="27" t="s">
        <v>584</v>
      </c>
      <c r="D403" s="286">
        <v>576</v>
      </c>
      <c r="E403" s="22"/>
      <c r="F403" s="22"/>
      <c r="G403" s="289"/>
    </row>
    <row r="404" spans="1:7" ht="30">
      <c r="A404" s="26" t="s">
        <v>857</v>
      </c>
      <c r="B404" s="27" t="s">
        <v>400</v>
      </c>
      <c r="C404" s="27" t="s">
        <v>584</v>
      </c>
      <c r="D404" s="286">
        <v>576</v>
      </c>
      <c r="E404" s="22"/>
      <c r="F404" s="22"/>
      <c r="G404" s="289"/>
    </row>
    <row r="405" spans="1:7">
      <c r="A405" s="26" t="s">
        <v>858</v>
      </c>
      <c r="B405" s="27" t="s">
        <v>401</v>
      </c>
      <c r="C405" s="27" t="s">
        <v>584</v>
      </c>
      <c r="D405" s="286">
        <v>40.299999999999997</v>
      </c>
      <c r="E405" s="61"/>
      <c r="F405" s="22"/>
      <c r="G405" s="289"/>
    </row>
    <row r="406" spans="1:7">
      <c r="A406" s="26" t="s">
        <v>859</v>
      </c>
      <c r="B406" s="27" t="s">
        <v>402</v>
      </c>
      <c r="C406" s="27" t="s">
        <v>584</v>
      </c>
      <c r="D406" s="286">
        <v>172.8</v>
      </c>
      <c r="E406" s="61"/>
      <c r="F406" s="22"/>
      <c r="G406" s="289"/>
    </row>
    <row r="407" spans="1:7">
      <c r="A407" s="26" t="s">
        <v>860</v>
      </c>
      <c r="B407" s="27" t="s">
        <v>2808</v>
      </c>
      <c r="C407" s="27" t="s">
        <v>584</v>
      </c>
      <c r="D407" s="286">
        <v>40.299999999999997</v>
      </c>
      <c r="E407" s="61"/>
      <c r="F407" s="22"/>
      <c r="G407" s="289"/>
    </row>
    <row r="408" spans="1:7">
      <c r="A408" s="26" t="s">
        <v>861</v>
      </c>
      <c r="B408" s="27" t="s">
        <v>403</v>
      </c>
      <c r="C408" s="27" t="s">
        <v>584</v>
      </c>
      <c r="D408" s="286">
        <v>57.6</v>
      </c>
      <c r="E408" s="61"/>
      <c r="F408" s="22"/>
      <c r="G408" s="289"/>
    </row>
    <row r="409" spans="1:7">
      <c r="A409" s="26" t="s">
        <v>862</v>
      </c>
      <c r="B409" s="27" t="s">
        <v>404</v>
      </c>
      <c r="C409" s="27" t="s">
        <v>584</v>
      </c>
      <c r="D409" s="286">
        <v>57.6</v>
      </c>
      <c r="E409" s="61"/>
      <c r="F409" s="22"/>
      <c r="G409" s="289"/>
    </row>
    <row r="410" spans="1:7">
      <c r="A410" s="26" t="s">
        <v>863</v>
      </c>
      <c r="B410" s="27" t="s">
        <v>405</v>
      </c>
      <c r="C410" s="27" t="s">
        <v>584</v>
      </c>
      <c r="D410" s="286">
        <v>28.8</v>
      </c>
      <c r="E410" s="61"/>
      <c r="F410" s="22"/>
      <c r="G410" s="289"/>
    </row>
    <row r="411" spans="1:7">
      <c r="A411" s="26" t="s">
        <v>864</v>
      </c>
      <c r="B411" s="27" t="s">
        <v>406</v>
      </c>
      <c r="C411" s="27" t="s">
        <v>584</v>
      </c>
      <c r="D411" s="286">
        <v>57.6</v>
      </c>
      <c r="E411" s="61"/>
      <c r="F411" s="22"/>
      <c r="G411" s="289"/>
    </row>
    <row r="412" spans="1:7">
      <c r="A412" s="26" t="s">
        <v>865</v>
      </c>
      <c r="B412" s="27" t="s">
        <v>407</v>
      </c>
      <c r="C412" s="27" t="s">
        <v>584</v>
      </c>
      <c r="D412" s="286">
        <v>57.6</v>
      </c>
      <c r="E412" s="61"/>
      <c r="F412" s="22"/>
      <c r="G412" s="289"/>
    </row>
    <row r="413" spans="1:7">
      <c r="A413" s="26" t="s">
        <v>866</v>
      </c>
      <c r="B413" s="27" t="s">
        <v>408</v>
      </c>
      <c r="C413" s="27" t="s">
        <v>584</v>
      </c>
      <c r="D413" s="286">
        <v>57.6</v>
      </c>
      <c r="E413" s="61"/>
      <c r="F413" s="22"/>
      <c r="G413" s="289"/>
    </row>
    <row r="414" spans="1:7">
      <c r="A414" s="26" t="s">
        <v>867</v>
      </c>
      <c r="B414" s="27" t="s">
        <v>409</v>
      </c>
      <c r="C414" s="27" t="s">
        <v>584</v>
      </c>
      <c r="D414" s="286">
        <v>57.6</v>
      </c>
      <c r="E414" s="61"/>
      <c r="F414" s="22"/>
      <c r="G414" s="289"/>
    </row>
    <row r="415" spans="1:7">
      <c r="A415" s="26" t="s">
        <v>868</v>
      </c>
      <c r="B415" s="27" t="s">
        <v>410</v>
      </c>
      <c r="C415" s="27" t="s">
        <v>584</v>
      </c>
      <c r="D415" s="286">
        <v>17.2</v>
      </c>
      <c r="E415" s="61"/>
      <c r="F415" s="22"/>
      <c r="G415" s="289"/>
    </row>
    <row r="416" spans="1:7">
      <c r="A416" s="26" t="s">
        <v>869</v>
      </c>
      <c r="B416" s="27" t="s">
        <v>411</v>
      </c>
      <c r="C416" s="27" t="s">
        <v>584</v>
      </c>
      <c r="D416" s="286">
        <v>17.2</v>
      </c>
      <c r="E416" s="61"/>
      <c r="F416" s="22"/>
      <c r="G416" s="289"/>
    </row>
    <row r="417" spans="1:7">
      <c r="A417" s="26" t="s">
        <v>870</v>
      </c>
      <c r="B417" s="27" t="s">
        <v>412</v>
      </c>
      <c r="C417" s="27" t="s">
        <v>584</v>
      </c>
      <c r="D417" s="286">
        <v>255.648</v>
      </c>
      <c r="E417" s="22"/>
      <c r="F417" s="22"/>
      <c r="G417" s="289"/>
    </row>
    <row r="418" spans="1:7">
      <c r="A418" s="26" t="s">
        <v>871</v>
      </c>
      <c r="B418" s="26" t="s">
        <v>413</v>
      </c>
      <c r="C418" s="27" t="s">
        <v>584</v>
      </c>
      <c r="D418" s="286">
        <v>460.16</v>
      </c>
      <c r="E418" s="22"/>
      <c r="F418" s="22"/>
      <c r="G418" s="289"/>
    </row>
    <row r="419" spans="1:7">
      <c r="A419" s="73" t="s">
        <v>2777</v>
      </c>
      <c r="B419" s="62" t="s">
        <v>2778</v>
      </c>
      <c r="C419" s="27" t="s">
        <v>584</v>
      </c>
      <c r="D419" s="286">
        <v>250</v>
      </c>
      <c r="E419" s="22"/>
      <c r="F419" s="22"/>
      <c r="G419" s="289"/>
    </row>
    <row r="420" spans="1:7" ht="15.75">
      <c r="A420" s="26"/>
      <c r="B420" s="57" t="s">
        <v>919</v>
      </c>
      <c r="C420" s="39"/>
      <c r="D420" s="286"/>
      <c r="E420" s="22"/>
      <c r="F420" s="22"/>
      <c r="G420" s="289"/>
    </row>
    <row r="421" spans="1:7">
      <c r="A421" s="26" t="s">
        <v>872</v>
      </c>
      <c r="B421" s="26" t="s">
        <v>414</v>
      </c>
      <c r="C421" s="26" t="s">
        <v>584</v>
      </c>
      <c r="D421" s="286">
        <v>255.648</v>
      </c>
      <c r="E421" s="22"/>
      <c r="F421" s="22"/>
      <c r="G421" s="289"/>
    </row>
    <row r="422" spans="1:7">
      <c r="A422" s="26" t="s">
        <v>873</v>
      </c>
      <c r="B422" s="26" t="s">
        <v>415</v>
      </c>
      <c r="C422" s="26" t="s">
        <v>584</v>
      </c>
      <c r="D422" s="286">
        <v>460.16</v>
      </c>
      <c r="E422" s="22"/>
      <c r="F422" s="22"/>
      <c r="G422" s="289"/>
    </row>
    <row r="423" spans="1:7">
      <c r="A423" s="26" t="s">
        <v>874</v>
      </c>
      <c r="B423" s="26" t="s">
        <v>1301</v>
      </c>
      <c r="C423" s="26" t="s">
        <v>584</v>
      </c>
      <c r="D423" s="286">
        <v>576</v>
      </c>
      <c r="E423" s="22"/>
      <c r="F423" s="22"/>
      <c r="G423" s="289"/>
    </row>
    <row r="424" spans="1:7">
      <c r="A424" s="26" t="s">
        <v>875</v>
      </c>
      <c r="B424" s="26" t="s">
        <v>1295</v>
      </c>
      <c r="C424" s="26" t="s">
        <v>584</v>
      </c>
      <c r="D424" s="286">
        <v>172.8</v>
      </c>
      <c r="E424" s="22"/>
      <c r="F424" s="22"/>
      <c r="G424" s="289"/>
    </row>
    <row r="425" spans="1:7">
      <c r="A425" s="26" t="s">
        <v>876</v>
      </c>
      <c r="B425" s="26" t="s">
        <v>1296</v>
      </c>
      <c r="C425" s="26" t="s">
        <v>584</v>
      </c>
      <c r="D425" s="286">
        <v>288</v>
      </c>
      <c r="E425" s="22"/>
      <c r="F425" s="22"/>
      <c r="G425" s="289"/>
    </row>
    <row r="426" spans="1:7">
      <c r="A426" s="26" t="s">
        <v>877</v>
      </c>
      <c r="B426" s="26" t="s">
        <v>1297</v>
      </c>
      <c r="C426" s="26" t="s">
        <v>584</v>
      </c>
      <c r="D426" s="286">
        <v>115.2</v>
      </c>
      <c r="E426" s="22"/>
      <c r="F426" s="22"/>
      <c r="G426" s="289"/>
    </row>
    <row r="427" spans="1:7">
      <c r="A427" s="26" t="s">
        <v>878</v>
      </c>
      <c r="B427" s="30" t="s">
        <v>416</v>
      </c>
      <c r="C427" s="26" t="s">
        <v>584</v>
      </c>
      <c r="D427" s="286">
        <v>172.8</v>
      </c>
      <c r="E427" s="22"/>
      <c r="F427" s="22"/>
      <c r="G427" s="289"/>
    </row>
    <row r="428" spans="1:7">
      <c r="A428" s="26" t="s">
        <v>879</v>
      </c>
      <c r="B428" s="26" t="s">
        <v>417</v>
      </c>
      <c r="C428" s="26" t="s">
        <v>584</v>
      </c>
      <c r="D428" s="286">
        <v>57.6</v>
      </c>
      <c r="E428" s="22"/>
      <c r="F428" s="22"/>
      <c r="G428" s="289"/>
    </row>
    <row r="429" spans="1:7">
      <c r="A429" s="26" t="s">
        <v>880</v>
      </c>
      <c r="B429" s="26" t="s">
        <v>418</v>
      </c>
      <c r="C429" s="26" t="s">
        <v>584</v>
      </c>
      <c r="D429" s="286">
        <v>57.6</v>
      </c>
      <c r="E429" s="22"/>
      <c r="F429" s="22"/>
      <c r="G429" s="289"/>
    </row>
    <row r="430" spans="1:7">
      <c r="A430" s="26" t="s">
        <v>881</v>
      </c>
      <c r="B430" s="26" t="s">
        <v>1298</v>
      </c>
      <c r="C430" s="26" t="s">
        <v>584</v>
      </c>
      <c r="D430" s="286">
        <v>576</v>
      </c>
      <c r="E430" s="22"/>
      <c r="F430" s="22"/>
      <c r="G430" s="289"/>
    </row>
    <row r="431" spans="1:7" ht="30" customHeight="1">
      <c r="A431" s="26" t="s">
        <v>882</v>
      </c>
      <c r="B431" s="27" t="s">
        <v>1299</v>
      </c>
      <c r="C431" s="26" t="s">
        <v>584</v>
      </c>
      <c r="D431" s="286">
        <v>1152.0999999999999</v>
      </c>
      <c r="E431" s="22"/>
      <c r="F431" s="22"/>
      <c r="G431" s="289"/>
    </row>
    <row r="432" spans="1:7" ht="30">
      <c r="A432" s="26" t="s">
        <v>883</v>
      </c>
      <c r="B432" s="27" t="s">
        <v>1300</v>
      </c>
      <c r="C432" s="26" t="s">
        <v>584</v>
      </c>
      <c r="D432" s="286">
        <v>1728.2</v>
      </c>
      <c r="E432" s="22"/>
      <c r="F432" s="22"/>
      <c r="G432" s="289"/>
    </row>
    <row r="433" spans="1:7" ht="30">
      <c r="A433" s="26" t="s">
        <v>884</v>
      </c>
      <c r="B433" s="27" t="s">
        <v>1302</v>
      </c>
      <c r="C433" s="26" t="s">
        <v>584</v>
      </c>
      <c r="D433" s="286">
        <v>576</v>
      </c>
      <c r="E433" s="22"/>
      <c r="F433" s="22"/>
      <c r="G433" s="289"/>
    </row>
    <row r="434" spans="1:7">
      <c r="A434" s="26" t="s">
        <v>885</v>
      </c>
      <c r="B434" s="26" t="s">
        <v>419</v>
      </c>
      <c r="C434" s="26" t="s">
        <v>584</v>
      </c>
      <c r="D434" s="286">
        <v>864.1</v>
      </c>
      <c r="E434" s="22"/>
      <c r="F434" s="22"/>
      <c r="G434" s="289"/>
    </row>
    <row r="435" spans="1:7">
      <c r="A435" s="26" t="s">
        <v>886</v>
      </c>
      <c r="B435" s="26" t="s">
        <v>420</v>
      </c>
      <c r="C435" s="26" t="s">
        <v>584</v>
      </c>
      <c r="D435" s="286">
        <v>576</v>
      </c>
      <c r="E435" s="22"/>
      <c r="F435" s="22"/>
      <c r="G435" s="289"/>
    </row>
    <row r="436" spans="1:7" ht="16.5" customHeight="1">
      <c r="A436" s="26" t="s">
        <v>887</v>
      </c>
      <c r="B436" s="26" t="s">
        <v>1341</v>
      </c>
      <c r="C436" s="26" t="s">
        <v>584</v>
      </c>
      <c r="D436" s="286">
        <v>288</v>
      </c>
      <c r="E436" s="22"/>
      <c r="F436" s="22"/>
      <c r="G436" s="289"/>
    </row>
    <row r="437" spans="1:7">
      <c r="A437" s="26" t="s">
        <v>888</v>
      </c>
      <c r="B437" s="26" t="s">
        <v>599</v>
      </c>
      <c r="C437" s="26" t="s">
        <v>584</v>
      </c>
      <c r="D437" s="286">
        <v>576</v>
      </c>
      <c r="E437" s="22"/>
      <c r="F437" s="22"/>
      <c r="G437" s="289"/>
    </row>
    <row r="438" spans="1:7" ht="31.5" customHeight="1">
      <c r="A438" s="26" t="s">
        <v>889</v>
      </c>
      <c r="B438" s="27" t="s">
        <v>1303</v>
      </c>
      <c r="C438" s="26" t="s">
        <v>584</v>
      </c>
      <c r="D438" s="286">
        <v>576</v>
      </c>
      <c r="E438" s="22"/>
      <c r="F438" s="22"/>
      <c r="G438" s="289"/>
    </row>
    <row r="439" spans="1:7">
      <c r="A439" s="26" t="s">
        <v>890</v>
      </c>
      <c r="B439" s="26" t="s">
        <v>1304</v>
      </c>
      <c r="C439" s="26" t="s">
        <v>584</v>
      </c>
      <c r="D439" s="286">
        <v>576</v>
      </c>
      <c r="E439" s="22"/>
      <c r="F439" s="22"/>
      <c r="G439" s="289"/>
    </row>
    <row r="440" spans="1:7">
      <c r="A440" s="26" t="s">
        <v>891</v>
      </c>
      <c r="B440" s="26" t="s">
        <v>1305</v>
      </c>
      <c r="C440" s="26" t="s">
        <v>584</v>
      </c>
      <c r="D440" s="286">
        <v>1152.0999999999999</v>
      </c>
      <c r="E440" s="22"/>
      <c r="F440" s="22"/>
      <c r="G440" s="289"/>
    </row>
    <row r="441" spans="1:7">
      <c r="A441" s="26" t="s">
        <v>892</v>
      </c>
      <c r="B441" s="26" t="s">
        <v>1306</v>
      </c>
      <c r="C441" s="26" t="s">
        <v>584</v>
      </c>
      <c r="D441" s="286">
        <v>576</v>
      </c>
      <c r="E441" s="22"/>
      <c r="F441" s="22"/>
      <c r="G441" s="289"/>
    </row>
    <row r="442" spans="1:7" ht="30">
      <c r="A442" s="26" t="s">
        <v>893</v>
      </c>
      <c r="B442" s="27" t="s">
        <v>1307</v>
      </c>
      <c r="C442" s="26" t="s">
        <v>584</v>
      </c>
      <c r="D442" s="286">
        <v>576</v>
      </c>
      <c r="E442" s="22"/>
      <c r="F442" s="22"/>
      <c r="G442" s="289"/>
    </row>
    <row r="443" spans="1:7">
      <c r="A443" s="26" t="s">
        <v>894</v>
      </c>
      <c r="B443" s="26" t="s">
        <v>600</v>
      </c>
      <c r="C443" s="26" t="s">
        <v>584</v>
      </c>
      <c r="D443" s="286">
        <v>288</v>
      </c>
      <c r="E443" s="22"/>
      <c r="F443" s="22"/>
      <c r="G443" s="289"/>
    </row>
    <row r="444" spans="1:7">
      <c r="A444" s="26" t="s">
        <v>895</v>
      </c>
      <c r="B444" s="26" t="s">
        <v>601</v>
      </c>
      <c r="C444" s="26" t="s">
        <v>584</v>
      </c>
      <c r="D444" s="286">
        <v>288</v>
      </c>
      <c r="E444" s="22"/>
      <c r="F444" s="22"/>
      <c r="G444" s="289"/>
    </row>
    <row r="445" spans="1:7">
      <c r="A445" s="26" t="s">
        <v>896</v>
      </c>
      <c r="B445" s="26" t="s">
        <v>1308</v>
      </c>
      <c r="C445" s="26" t="s">
        <v>584</v>
      </c>
      <c r="D445" s="286">
        <v>288</v>
      </c>
      <c r="E445" s="22"/>
      <c r="F445" s="22"/>
      <c r="G445" s="289"/>
    </row>
    <row r="446" spans="1:7" ht="30">
      <c r="A446" s="26" t="s">
        <v>897</v>
      </c>
      <c r="B446" s="27" t="s">
        <v>1309</v>
      </c>
      <c r="C446" s="26" t="s">
        <v>584</v>
      </c>
      <c r="D446" s="286">
        <v>1152.0999999999999</v>
      </c>
      <c r="E446" s="22"/>
      <c r="F446" s="22"/>
      <c r="G446" s="289"/>
    </row>
    <row r="447" spans="1:7" ht="30">
      <c r="A447" s="26" t="s">
        <v>898</v>
      </c>
      <c r="B447" s="27" t="s">
        <v>1310</v>
      </c>
      <c r="C447" s="26" t="s">
        <v>584</v>
      </c>
      <c r="D447" s="286">
        <v>1152.0999999999999</v>
      </c>
      <c r="E447" s="22"/>
      <c r="F447" s="22"/>
      <c r="G447" s="289"/>
    </row>
    <row r="448" spans="1:7">
      <c r="A448" s="26" t="s">
        <v>899</v>
      </c>
      <c r="B448" s="27" t="s">
        <v>1698</v>
      </c>
      <c r="C448" s="26"/>
      <c r="D448" s="286"/>
      <c r="E448" s="22"/>
      <c r="F448" s="22"/>
      <c r="G448" s="289"/>
    </row>
    <row r="449" spans="1:7">
      <c r="A449" s="26"/>
      <c r="B449" s="27" t="s">
        <v>2710</v>
      </c>
      <c r="C449" s="26"/>
      <c r="D449" s="286"/>
      <c r="E449" s="22"/>
      <c r="F449" s="22"/>
      <c r="G449" s="289"/>
    </row>
    <row r="450" spans="1:7">
      <c r="A450" s="26" t="s">
        <v>900</v>
      </c>
      <c r="B450" s="26" t="s">
        <v>1311</v>
      </c>
      <c r="C450" s="26" t="s">
        <v>584</v>
      </c>
      <c r="D450" s="286">
        <v>57.6</v>
      </c>
      <c r="E450" s="22"/>
      <c r="F450" s="22"/>
      <c r="G450" s="289"/>
    </row>
    <row r="451" spans="1:7">
      <c r="A451" s="26" t="s">
        <v>901</v>
      </c>
      <c r="B451" s="26" t="s">
        <v>602</v>
      </c>
      <c r="C451" s="26" t="s">
        <v>584</v>
      </c>
      <c r="D451" s="286">
        <v>1152.0999999999999</v>
      </c>
      <c r="E451" s="22"/>
      <c r="F451" s="22"/>
      <c r="G451" s="289"/>
    </row>
    <row r="452" spans="1:7">
      <c r="A452" s="26" t="s">
        <v>902</v>
      </c>
      <c r="B452" s="26" t="s">
        <v>1312</v>
      </c>
      <c r="C452" s="26" t="s">
        <v>584</v>
      </c>
      <c r="D452" s="286">
        <v>576</v>
      </c>
      <c r="E452" s="22"/>
      <c r="F452" s="22"/>
      <c r="G452" s="289"/>
    </row>
    <row r="453" spans="1:7">
      <c r="A453" s="26" t="s">
        <v>903</v>
      </c>
      <c r="B453" s="26" t="s">
        <v>603</v>
      </c>
      <c r="C453" s="26" t="s">
        <v>584</v>
      </c>
      <c r="D453" s="286">
        <v>403.2</v>
      </c>
      <c r="E453" s="22"/>
      <c r="F453" s="22"/>
      <c r="G453" s="289"/>
    </row>
    <row r="454" spans="1:7">
      <c r="A454" s="26" t="s">
        <v>904</v>
      </c>
      <c r="B454" s="26" t="s">
        <v>604</v>
      </c>
      <c r="C454" s="26" t="s">
        <v>584</v>
      </c>
      <c r="D454" s="286">
        <v>1152.0999999999999</v>
      </c>
      <c r="E454" s="22"/>
      <c r="F454" s="22"/>
      <c r="G454" s="289"/>
    </row>
    <row r="455" spans="1:7">
      <c r="A455" s="26" t="s">
        <v>905</v>
      </c>
      <c r="B455" s="26" t="s">
        <v>605</v>
      </c>
      <c r="C455" s="26" t="s">
        <v>584</v>
      </c>
      <c r="D455" s="286">
        <v>115.2</v>
      </c>
      <c r="E455" s="22"/>
      <c r="F455" s="22"/>
      <c r="G455" s="289"/>
    </row>
    <row r="456" spans="1:7">
      <c r="A456" s="26" t="s">
        <v>906</v>
      </c>
      <c r="B456" s="26" t="s">
        <v>606</v>
      </c>
      <c r="C456" s="26" t="s">
        <v>584</v>
      </c>
      <c r="D456" s="286">
        <v>576</v>
      </c>
      <c r="E456" s="22"/>
      <c r="F456" s="22"/>
      <c r="G456" s="289"/>
    </row>
    <row r="457" spans="1:7">
      <c r="A457" s="26" t="s">
        <v>907</v>
      </c>
      <c r="B457" s="26" t="s">
        <v>1314</v>
      </c>
      <c r="C457" s="26" t="s">
        <v>584</v>
      </c>
      <c r="D457" s="286">
        <v>576</v>
      </c>
      <c r="E457" s="22"/>
      <c r="F457" s="22"/>
      <c r="G457" s="289"/>
    </row>
    <row r="458" spans="1:7">
      <c r="A458" s="26" t="s">
        <v>908</v>
      </c>
      <c r="B458" s="27" t="s">
        <v>607</v>
      </c>
      <c r="C458" s="26" t="s">
        <v>584</v>
      </c>
      <c r="D458" s="286">
        <v>576</v>
      </c>
      <c r="E458" s="22"/>
      <c r="F458" s="22"/>
      <c r="G458" s="289"/>
    </row>
    <row r="459" spans="1:7" ht="17.25" customHeight="1">
      <c r="A459" s="26" t="s">
        <v>909</v>
      </c>
      <c r="B459" s="27" t="s">
        <v>1313</v>
      </c>
      <c r="C459" s="26" t="s">
        <v>584</v>
      </c>
      <c r="D459" s="286">
        <v>864.1</v>
      </c>
      <c r="E459" s="22"/>
      <c r="F459" s="22"/>
      <c r="G459" s="289"/>
    </row>
    <row r="460" spans="1:7">
      <c r="A460" s="26" t="s">
        <v>910</v>
      </c>
      <c r="B460" s="27" t="s">
        <v>621</v>
      </c>
      <c r="C460" s="26" t="s">
        <v>584</v>
      </c>
      <c r="D460" s="286">
        <v>864.1</v>
      </c>
      <c r="E460" s="22"/>
      <c r="F460" s="22"/>
      <c r="G460" s="289"/>
    </row>
    <row r="461" spans="1:7">
      <c r="A461" s="26" t="s">
        <v>920</v>
      </c>
      <c r="B461" s="26" t="s">
        <v>608</v>
      </c>
      <c r="C461" s="26" t="s">
        <v>584</v>
      </c>
      <c r="D461" s="286">
        <v>576</v>
      </c>
      <c r="E461" s="26"/>
      <c r="F461" s="26"/>
      <c r="G461" s="289"/>
    </row>
    <row r="462" spans="1:7" ht="15.75" customHeight="1">
      <c r="A462" s="26" t="s">
        <v>962</v>
      </c>
      <c r="B462" s="26" t="s">
        <v>609</v>
      </c>
      <c r="C462" s="26" t="s">
        <v>584</v>
      </c>
      <c r="D462" s="286">
        <v>576</v>
      </c>
      <c r="E462" s="26"/>
      <c r="F462" s="26"/>
      <c r="G462" s="289"/>
    </row>
    <row r="463" spans="1:7">
      <c r="A463" s="26" t="s">
        <v>921</v>
      </c>
      <c r="B463" s="26" t="s">
        <v>610</v>
      </c>
      <c r="C463" s="26" t="s">
        <v>584</v>
      </c>
      <c r="D463" s="286">
        <v>288</v>
      </c>
      <c r="E463" s="26"/>
      <c r="F463" s="26"/>
      <c r="G463" s="289"/>
    </row>
    <row r="464" spans="1:7">
      <c r="A464" s="26" t="s">
        <v>922</v>
      </c>
      <c r="B464" s="26" t="s">
        <v>611</v>
      </c>
      <c r="C464" s="26" t="s">
        <v>584</v>
      </c>
      <c r="D464" s="286">
        <v>115.2</v>
      </c>
      <c r="E464" s="26"/>
      <c r="F464" s="26"/>
      <c r="G464" s="289"/>
    </row>
    <row r="465" spans="1:7">
      <c r="A465" s="26" t="s">
        <v>923</v>
      </c>
      <c r="B465" s="26" t="s">
        <v>612</v>
      </c>
      <c r="C465" s="26" t="s">
        <v>584</v>
      </c>
      <c r="D465" s="286">
        <v>1152.0999999999999</v>
      </c>
      <c r="E465" s="26"/>
      <c r="F465" s="26"/>
      <c r="G465" s="289"/>
    </row>
    <row r="466" spans="1:7">
      <c r="A466" s="26" t="s">
        <v>924</v>
      </c>
      <c r="B466" s="26" t="s">
        <v>613</v>
      </c>
      <c r="C466" s="26" t="s">
        <v>584</v>
      </c>
      <c r="D466" s="286">
        <v>1152.0999999999999</v>
      </c>
      <c r="E466" s="26"/>
      <c r="F466" s="26"/>
      <c r="G466" s="289"/>
    </row>
    <row r="467" spans="1:7">
      <c r="A467" s="26" t="s">
        <v>925</v>
      </c>
      <c r="B467" s="26" t="s">
        <v>614</v>
      </c>
      <c r="C467" s="26" t="s">
        <v>584</v>
      </c>
      <c r="D467" s="286">
        <v>2880.3</v>
      </c>
      <c r="E467" s="26"/>
      <c r="F467" s="26"/>
      <c r="G467" s="289"/>
    </row>
    <row r="468" spans="1:7">
      <c r="A468" s="26" t="s">
        <v>926</v>
      </c>
      <c r="B468" s="26" t="s">
        <v>1315</v>
      </c>
      <c r="C468" s="26" t="s">
        <v>584</v>
      </c>
      <c r="D468" s="286">
        <v>4032.5</v>
      </c>
      <c r="E468" s="26"/>
      <c r="F468" s="26"/>
      <c r="G468" s="289"/>
    </row>
    <row r="469" spans="1:7">
      <c r="A469" s="26" t="s">
        <v>927</v>
      </c>
      <c r="B469" s="26" t="s">
        <v>1316</v>
      </c>
      <c r="C469" s="26" t="s">
        <v>584</v>
      </c>
      <c r="D469" s="286">
        <v>4032.5</v>
      </c>
      <c r="E469" s="26"/>
      <c r="F469" s="26"/>
      <c r="G469" s="289"/>
    </row>
    <row r="470" spans="1:7">
      <c r="A470" s="26" t="s">
        <v>928</v>
      </c>
      <c r="B470" s="26" t="s">
        <v>1317</v>
      </c>
      <c r="C470" s="26" t="s">
        <v>584</v>
      </c>
      <c r="D470" s="286">
        <v>1728.2</v>
      </c>
      <c r="E470" s="26"/>
      <c r="F470" s="26"/>
      <c r="G470" s="289"/>
    </row>
    <row r="471" spans="1:7">
      <c r="A471" s="26" t="s">
        <v>929</v>
      </c>
      <c r="B471" s="26" t="s">
        <v>1318</v>
      </c>
      <c r="C471" s="26" t="s">
        <v>584</v>
      </c>
      <c r="D471" s="286">
        <v>1728.2</v>
      </c>
      <c r="E471" s="26"/>
      <c r="F471" s="26"/>
      <c r="G471" s="289"/>
    </row>
    <row r="472" spans="1:7">
      <c r="A472" s="26" t="s">
        <v>930</v>
      </c>
      <c r="B472" s="26" t="s">
        <v>615</v>
      </c>
      <c r="C472" s="26" t="s">
        <v>584</v>
      </c>
      <c r="D472" s="286">
        <v>403.2</v>
      </c>
      <c r="E472" s="26"/>
      <c r="F472" s="26"/>
      <c r="G472" s="289"/>
    </row>
    <row r="473" spans="1:7">
      <c r="A473" s="26" t="s">
        <v>931</v>
      </c>
      <c r="B473" s="26" t="s">
        <v>616</v>
      </c>
      <c r="C473" s="26" t="s">
        <v>584</v>
      </c>
      <c r="D473" s="286">
        <v>576</v>
      </c>
      <c r="E473" s="26"/>
      <c r="F473" s="26"/>
      <c r="G473" s="289"/>
    </row>
    <row r="474" spans="1:7">
      <c r="A474" s="26" t="s">
        <v>932</v>
      </c>
      <c r="B474" s="26" t="s">
        <v>617</v>
      </c>
      <c r="C474" s="26" t="s">
        <v>584</v>
      </c>
      <c r="D474" s="286">
        <v>576</v>
      </c>
      <c r="E474" s="26"/>
      <c r="F474" s="26"/>
      <c r="G474" s="289"/>
    </row>
    <row r="475" spans="1:7">
      <c r="A475" s="26" t="s">
        <v>933</v>
      </c>
      <c r="B475" s="26" t="s">
        <v>618</v>
      </c>
      <c r="C475" s="26" t="s">
        <v>584</v>
      </c>
      <c r="D475" s="286">
        <v>576</v>
      </c>
      <c r="E475" s="26"/>
      <c r="F475" s="26"/>
      <c r="G475" s="289"/>
    </row>
    <row r="476" spans="1:7">
      <c r="A476" s="26" t="s">
        <v>934</v>
      </c>
      <c r="B476" s="26" t="s">
        <v>1319</v>
      </c>
      <c r="C476" s="26" t="s">
        <v>584</v>
      </c>
      <c r="D476" s="286">
        <v>4032.5</v>
      </c>
      <c r="E476" s="26"/>
      <c r="F476" s="26"/>
      <c r="G476" s="289"/>
    </row>
    <row r="477" spans="1:7">
      <c r="A477" s="26" t="s">
        <v>935</v>
      </c>
      <c r="B477" s="26" t="s">
        <v>619</v>
      </c>
      <c r="C477" s="26" t="s">
        <v>584</v>
      </c>
      <c r="D477" s="286">
        <v>2880.3</v>
      </c>
      <c r="E477" s="26"/>
      <c r="F477" s="26"/>
      <c r="G477" s="289"/>
    </row>
    <row r="478" spans="1:7">
      <c r="A478" s="26" t="s">
        <v>936</v>
      </c>
      <c r="B478" s="26" t="s">
        <v>620</v>
      </c>
      <c r="C478" s="26" t="s">
        <v>584</v>
      </c>
      <c r="D478" s="286">
        <v>1440.1</v>
      </c>
      <c r="E478" s="26"/>
      <c r="F478" s="26"/>
      <c r="G478" s="289"/>
    </row>
    <row r="479" spans="1:7">
      <c r="A479" s="26" t="s">
        <v>937</v>
      </c>
      <c r="B479" s="27" t="s">
        <v>1698</v>
      </c>
      <c r="C479" s="26"/>
      <c r="D479" s="286"/>
      <c r="E479" s="26"/>
      <c r="F479" s="26"/>
      <c r="G479" s="289"/>
    </row>
    <row r="480" spans="1:7">
      <c r="A480" s="26" t="s">
        <v>938</v>
      </c>
      <c r="B480" s="27" t="s">
        <v>1698</v>
      </c>
      <c r="C480" s="26"/>
      <c r="D480" s="286"/>
      <c r="E480" s="26"/>
      <c r="F480" s="26"/>
      <c r="G480" s="289"/>
    </row>
    <row r="481" spans="1:7">
      <c r="A481" s="26"/>
      <c r="B481" s="50" t="s">
        <v>1320</v>
      </c>
      <c r="C481" s="26"/>
      <c r="D481" s="286"/>
      <c r="E481" s="26"/>
      <c r="F481" s="26"/>
      <c r="G481" s="289"/>
    </row>
    <row r="482" spans="1:7">
      <c r="A482" s="26" t="s">
        <v>939</v>
      </c>
      <c r="B482" s="27" t="s">
        <v>1960</v>
      </c>
      <c r="C482" s="26" t="s">
        <v>584</v>
      </c>
      <c r="D482" s="286">
        <v>115.2</v>
      </c>
      <c r="E482" s="26"/>
      <c r="F482" s="26"/>
      <c r="G482" s="289"/>
    </row>
    <row r="483" spans="1:7">
      <c r="A483" s="26" t="s">
        <v>940</v>
      </c>
      <c r="B483" s="26" t="s">
        <v>1321</v>
      </c>
      <c r="C483" s="26" t="s">
        <v>584</v>
      </c>
      <c r="D483" s="286">
        <v>403.2</v>
      </c>
      <c r="E483" s="26"/>
      <c r="F483" s="26"/>
      <c r="G483" s="289"/>
    </row>
    <row r="484" spans="1:7">
      <c r="A484" s="26" t="s">
        <v>941</v>
      </c>
      <c r="B484" s="26" t="s">
        <v>1342</v>
      </c>
      <c r="C484" s="26" t="s">
        <v>584</v>
      </c>
      <c r="D484" s="286">
        <v>288</v>
      </c>
      <c r="E484" s="26"/>
      <c r="F484" s="26"/>
      <c r="G484" s="289"/>
    </row>
    <row r="485" spans="1:7">
      <c r="A485" s="26" t="s">
        <v>942</v>
      </c>
      <c r="B485" s="26" t="s">
        <v>1322</v>
      </c>
      <c r="C485" s="26" t="s">
        <v>584</v>
      </c>
      <c r="D485" s="286">
        <v>576</v>
      </c>
      <c r="E485" s="26"/>
      <c r="F485" s="26"/>
      <c r="G485" s="289"/>
    </row>
    <row r="486" spans="1:7">
      <c r="A486" s="26" t="s">
        <v>943</v>
      </c>
      <c r="B486" s="26" t="s">
        <v>1323</v>
      </c>
      <c r="C486" s="26" t="s">
        <v>584</v>
      </c>
      <c r="D486" s="286">
        <v>115.2</v>
      </c>
      <c r="E486" s="26"/>
      <c r="F486" s="26"/>
      <c r="G486" s="289"/>
    </row>
    <row r="487" spans="1:7">
      <c r="A487" s="26" t="s">
        <v>944</v>
      </c>
      <c r="B487" s="26" t="s">
        <v>1324</v>
      </c>
      <c r="C487" s="26" t="s">
        <v>584</v>
      </c>
      <c r="D487" s="286">
        <v>115.2</v>
      </c>
      <c r="E487" s="26"/>
      <c r="F487" s="26"/>
      <c r="G487" s="289"/>
    </row>
    <row r="488" spans="1:7">
      <c r="A488" s="26" t="s">
        <v>945</v>
      </c>
      <c r="B488" s="26" t="s">
        <v>1325</v>
      </c>
      <c r="C488" s="26" t="s">
        <v>584</v>
      </c>
      <c r="D488" s="286">
        <v>115.2</v>
      </c>
      <c r="E488" s="26"/>
      <c r="F488" s="26"/>
      <c r="G488" s="289"/>
    </row>
    <row r="489" spans="1:7">
      <c r="A489" s="26" t="s">
        <v>946</v>
      </c>
      <c r="B489" s="26" t="s">
        <v>1326</v>
      </c>
      <c r="C489" s="26" t="s">
        <v>584</v>
      </c>
      <c r="D489" s="286">
        <v>28.8</v>
      </c>
      <c r="E489" s="26"/>
      <c r="F489" s="26"/>
      <c r="G489" s="289"/>
    </row>
    <row r="490" spans="1:7">
      <c r="A490" s="26" t="s">
        <v>947</v>
      </c>
      <c r="B490" s="26" t="s">
        <v>1961</v>
      </c>
      <c r="C490" s="26" t="s">
        <v>584</v>
      </c>
      <c r="D490" s="286">
        <v>403.2</v>
      </c>
      <c r="E490" s="26"/>
      <c r="F490" s="26"/>
      <c r="G490" s="289"/>
    </row>
    <row r="491" spans="1:7">
      <c r="A491" s="26" t="s">
        <v>948</v>
      </c>
      <c r="B491" s="26" t="s">
        <v>1327</v>
      </c>
      <c r="C491" s="26" t="s">
        <v>584</v>
      </c>
      <c r="D491" s="286">
        <v>576</v>
      </c>
      <c r="E491" s="26"/>
      <c r="F491" s="26"/>
      <c r="G491" s="289"/>
    </row>
    <row r="492" spans="1:7">
      <c r="A492" s="26" t="s">
        <v>949</v>
      </c>
      <c r="B492" s="26" t="s">
        <v>1328</v>
      </c>
      <c r="C492" s="26" t="s">
        <v>584</v>
      </c>
      <c r="D492" s="286">
        <v>288</v>
      </c>
      <c r="E492" s="26"/>
      <c r="F492" s="26"/>
      <c r="G492" s="289"/>
    </row>
    <row r="493" spans="1:7">
      <c r="A493" s="26" t="s">
        <v>950</v>
      </c>
      <c r="B493" s="26" t="s">
        <v>1330</v>
      </c>
      <c r="C493" s="26" t="s">
        <v>584</v>
      </c>
      <c r="D493" s="286">
        <v>115.2</v>
      </c>
      <c r="E493" s="26"/>
      <c r="F493" s="26"/>
      <c r="G493" s="289"/>
    </row>
    <row r="494" spans="1:7">
      <c r="A494" s="26" t="s">
        <v>951</v>
      </c>
      <c r="B494" s="26" t="s">
        <v>1343</v>
      </c>
      <c r="C494" s="26" t="s">
        <v>584</v>
      </c>
      <c r="D494" s="286">
        <v>115.2</v>
      </c>
      <c r="E494" s="26"/>
      <c r="F494" s="26"/>
      <c r="G494" s="289"/>
    </row>
    <row r="495" spans="1:7">
      <c r="A495" s="26" t="s">
        <v>952</v>
      </c>
      <c r="B495" s="26" t="s">
        <v>1329</v>
      </c>
      <c r="C495" s="26" t="s">
        <v>584</v>
      </c>
      <c r="D495" s="286">
        <v>115.2</v>
      </c>
      <c r="E495" s="26"/>
      <c r="F495" s="26"/>
      <c r="G495" s="289"/>
    </row>
    <row r="496" spans="1:7">
      <c r="A496" s="26" t="s">
        <v>953</v>
      </c>
      <c r="B496" s="26" t="s">
        <v>1331</v>
      </c>
      <c r="C496" s="26" t="s">
        <v>584</v>
      </c>
      <c r="D496" s="286">
        <v>691.2</v>
      </c>
      <c r="E496" s="26"/>
      <c r="F496" s="26"/>
      <c r="G496" s="289"/>
    </row>
    <row r="497" spans="1:7" ht="30">
      <c r="A497" s="26" t="s">
        <v>954</v>
      </c>
      <c r="B497" s="27" t="s">
        <v>1332</v>
      </c>
      <c r="C497" s="26" t="s">
        <v>584</v>
      </c>
      <c r="D497" s="286">
        <v>864.1</v>
      </c>
      <c r="E497" s="26"/>
      <c r="F497" s="26"/>
      <c r="G497" s="289"/>
    </row>
    <row r="498" spans="1:7" ht="30">
      <c r="A498" s="26" t="s">
        <v>955</v>
      </c>
      <c r="B498" s="27" t="s">
        <v>1333</v>
      </c>
      <c r="C498" s="26" t="s">
        <v>584</v>
      </c>
      <c r="D498" s="286">
        <v>1152.0999999999999</v>
      </c>
      <c r="E498" s="26"/>
      <c r="F498" s="26"/>
      <c r="G498" s="289"/>
    </row>
    <row r="499" spans="1:7">
      <c r="A499" s="26" t="s">
        <v>956</v>
      </c>
      <c r="B499" s="26" t="s">
        <v>1698</v>
      </c>
      <c r="C499" s="26"/>
      <c r="D499" s="286"/>
      <c r="E499" s="26"/>
      <c r="F499" s="26"/>
      <c r="G499" s="289"/>
    </row>
    <row r="500" spans="1:7">
      <c r="A500" s="26" t="s">
        <v>957</v>
      </c>
      <c r="B500" s="26" t="s">
        <v>1698</v>
      </c>
      <c r="C500" s="26"/>
      <c r="D500" s="286"/>
      <c r="E500" s="26"/>
      <c r="F500" s="26"/>
      <c r="G500" s="289"/>
    </row>
    <row r="501" spans="1:7">
      <c r="A501" s="26" t="s">
        <v>958</v>
      </c>
      <c r="B501" s="26" t="s">
        <v>1698</v>
      </c>
      <c r="C501" s="26"/>
      <c r="D501" s="286"/>
      <c r="E501" s="26"/>
      <c r="F501" s="26"/>
      <c r="G501" s="289"/>
    </row>
    <row r="502" spans="1:7">
      <c r="A502" s="26" t="s">
        <v>959</v>
      </c>
      <c r="B502" s="26" t="s">
        <v>1698</v>
      </c>
      <c r="C502" s="26"/>
      <c r="D502" s="286"/>
      <c r="E502" s="26"/>
      <c r="F502" s="26"/>
      <c r="G502" s="289"/>
    </row>
    <row r="503" spans="1:7">
      <c r="A503" s="26" t="s">
        <v>960</v>
      </c>
      <c r="B503" s="26" t="s">
        <v>1698</v>
      </c>
      <c r="C503" s="26"/>
      <c r="D503" s="286"/>
      <c r="E503" s="26"/>
      <c r="F503" s="26"/>
      <c r="G503" s="289"/>
    </row>
    <row r="504" spans="1:7">
      <c r="A504" s="26" t="s">
        <v>961</v>
      </c>
      <c r="B504" s="26" t="s">
        <v>1698</v>
      </c>
      <c r="C504" s="26"/>
      <c r="D504" s="286"/>
      <c r="E504" s="26"/>
      <c r="F504" s="26"/>
      <c r="G504" s="289"/>
    </row>
    <row r="505" spans="1:7">
      <c r="A505" s="26" t="s">
        <v>1334</v>
      </c>
      <c r="B505" s="26" t="s">
        <v>1698</v>
      </c>
      <c r="C505" s="26"/>
      <c r="D505" s="286"/>
      <c r="E505" s="26"/>
      <c r="F505" s="26"/>
      <c r="G505" s="289"/>
    </row>
    <row r="506" spans="1:7">
      <c r="A506" s="26" t="s">
        <v>1335</v>
      </c>
      <c r="B506" s="26" t="s">
        <v>1698</v>
      </c>
      <c r="C506" s="26"/>
      <c r="D506" s="286"/>
      <c r="E506" s="26"/>
      <c r="F506" s="26"/>
      <c r="G506" s="289"/>
    </row>
    <row r="507" spans="1:7">
      <c r="A507" s="26" t="s">
        <v>1336</v>
      </c>
      <c r="B507" s="26" t="s">
        <v>1726</v>
      </c>
      <c r="C507" s="26"/>
      <c r="D507" s="286"/>
      <c r="E507" s="26"/>
      <c r="F507" s="26"/>
      <c r="G507" s="289"/>
    </row>
    <row r="508" spans="1:7">
      <c r="A508" s="26" t="s">
        <v>1337</v>
      </c>
      <c r="B508" s="26" t="s">
        <v>1698</v>
      </c>
      <c r="C508" s="26"/>
      <c r="D508" s="286"/>
      <c r="E508" s="26"/>
      <c r="F508" s="26"/>
      <c r="G508" s="289"/>
    </row>
    <row r="509" spans="1:7">
      <c r="A509" s="26" t="s">
        <v>1338</v>
      </c>
      <c r="B509" s="26" t="s">
        <v>1339</v>
      </c>
      <c r="C509" s="26"/>
      <c r="D509" s="286"/>
      <c r="E509" s="26"/>
      <c r="F509" s="26"/>
      <c r="G509" s="289"/>
    </row>
    <row r="510" spans="1:7" ht="15.75">
      <c r="A510" s="40"/>
      <c r="B510" s="38" t="s">
        <v>974</v>
      </c>
      <c r="C510" s="39"/>
      <c r="D510" s="286"/>
      <c r="E510" s="22"/>
      <c r="F510" s="22"/>
      <c r="G510" s="289"/>
    </row>
    <row r="511" spans="1:7" ht="45">
      <c r="A511" s="26" t="s">
        <v>973</v>
      </c>
      <c r="B511" s="27" t="s">
        <v>421</v>
      </c>
      <c r="C511" s="27" t="s">
        <v>584</v>
      </c>
      <c r="D511" s="286">
        <v>63.3</v>
      </c>
      <c r="E511" s="22"/>
      <c r="F511" s="22"/>
      <c r="G511" s="289"/>
    </row>
    <row r="512" spans="1:7" ht="45">
      <c r="A512" s="26" t="s">
        <v>963</v>
      </c>
      <c r="B512" s="27" t="s">
        <v>1998</v>
      </c>
      <c r="C512" s="27" t="s">
        <v>584</v>
      </c>
      <c r="D512" s="286">
        <v>172.8</v>
      </c>
      <c r="E512" s="22"/>
      <c r="F512" s="22"/>
      <c r="G512" s="289"/>
    </row>
    <row r="513" spans="1:7">
      <c r="A513" s="26" t="s">
        <v>964</v>
      </c>
      <c r="B513" s="26" t="s">
        <v>1999</v>
      </c>
      <c r="C513" s="27" t="s">
        <v>584</v>
      </c>
      <c r="D513" s="286">
        <v>155.5</v>
      </c>
      <c r="E513" s="22"/>
      <c r="F513" s="22"/>
      <c r="G513" s="289"/>
    </row>
    <row r="514" spans="1:7">
      <c r="A514" s="26" t="s">
        <v>965</v>
      </c>
      <c r="B514" s="26" t="s">
        <v>1979</v>
      </c>
      <c r="C514" s="27" t="s">
        <v>584</v>
      </c>
      <c r="D514" s="286">
        <v>63.3</v>
      </c>
      <c r="E514" s="22"/>
      <c r="F514" s="22"/>
      <c r="G514" s="289"/>
    </row>
    <row r="515" spans="1:7">
      <c r="A515" s="26" t="s">
        <v>1978</v>
      </c>
      <c r="B515" s="26" t="s">
        <v>1980</v>
      </c>
      <c r="C515" s="27" t="s">
        <v>584</v>
      </c>
      <c r="D515" s="286">
        <v>46</v>
      </c>
      <c r="E515" s="22"/>
      <c r="F515" s="22"/>
      <c r="G515" s="289"/>
    </row>
    <row r="516" spans="1:7" ht="30">
      <c r="A516" s="26" t="s">
        <v>966</v>
      </c>
      <c r="B516" s="27" t="s">
        <v>422</v>
      </c>
      <c r="C516" s="27" t="s">
        <v>584</v>
      </c>
      <c r="D516" s="286">
        <v>270.7</v>
      </c>
      <c r="E516" s="22"/>
      <c r="F516" s="22"/>
      <c r="G516" s="289"/>
    </row>
    <row r="517" spans="1:7">
      <c r="A517" s="26"/>
      <c r="B517" s="27" t="s">
        <v>423</v>
      </c>
      <c r="C517" s="27" t="s">
        <v>589</v>
      </c>
      <c r="D517" s="286">
        <v>155.5</v>
      </c>
      <c r="E517" s="22"/>
      <c r="F517" s="22"/>
      <c r="G517" s="289"/>
    </row>
    <row r="518" spans="1:7" ht="30">
      <c r="A518" s="26" t="s">
        <v>967</v>
      </c>
      <c r="B518" s="27" t="s">
        <v>424</v>
      </c>
      <c r="C518" s="27" t="s">
        <v>584</v>
      </c>
      <c r="D518" s="286">
        <v>92.1</v>
      </c>
      <c r="E518" s="22"/>
      <c r="F518" s="22"/>
      <c r="G518" s="289"/>
    </row>
    <row r="519" spans="1:7">
      <c r="A519" s="26" t="s">
        <v>968</v>
      </c>
      <c r="B519" s="26" t="s">
        <v>425</v>
      </c>
      <c r="C519" s="27" t="s">
        <v>585</v>
      </c>
      <c r="D519" s="286">
        <v>54.7</v>
      </c>
      <c r="E519" s="22"/>
      <c r="F519" s="22"/>
      <c r="G519" s="289"/>
    </row>
    <row r="520" spans="1:7">
      <c r="A520" s="26" t="s">
        <v>969</v>
      </c>
      <c r="B520" s="26" t="s">
        <v>426</v>
      </c>
      <c r="C520" s="27" t="s">
        <v>584</v>
      </c>
      <c r="D520" s="286">
        <v>77.7</v>
      </c>
      <c r="E520" s="22"/>
      <c r="F520" s="22"/>
      <c r="G520" s="289"/>
    </row>
    <row r="521" spans="1:7">
      <c r="A521" s="26" t="s">
        <v>970</v>
      </c>
      <c r="B521" s="26" t="s">
        <v>427</v>
      </c>
      <c r="C521" s="27" t="s">
        <v>584</v>
      </c>
      <c r="D521" s="286">
        <v>77.7</v>
      </c>
      <c r="E521" s="22"/>
      <c r="F521" s="22"/>
      <c r="G521" s="289"/>
    </row>
    <row r="522" spans="1:7">
      <c r="A522" s="26" t="s">
        <v>971</v>
      </c>
      <c r="B522" s="26" t="s">
        <v>428</v>
      </c>
      <c r="C522" s="27" t="s">
        <v>584</v>
      </c>
      <c r="D522" s="286">
        <v>77.7</v>
      </c>
      <c r="E522" s="22"/>
      <c r="F522" s="22"/>
      <c r="G522" s="289"/>
    </row>
    <row r="523" spans="1:7">
      <c r="A523" s="26" t="s">
        <v>972</v>
      </c>
      <c r="B523" s="26" t="s">
        <v>429</v>
      </c>
      <c r="C523" s="27" t="s">
        <v>584</v>
      </c>
      <c r="D523" s="286">
        <v>77.7</v>
      </c>
      <c r="E523" s="22"/>
      <c r="F523" s="22"/>
      <c r="G523" s="289"/>
    </row>
    <row r="524" spans="1:7">
      <c r="A524" s="26" t="s">
        <v>1706</v>
      </c>
      <c r="B524" s="26" t="s">
        <v>1707</v>
      </c>
      <c r="C524" s="27"/>
      <c r="D524" s="286">
        <v>216</v>
      </c>
      <c r="E524" s="22"/>
      <c r="F524" s="22"/>
      <c r="G524" s="289"/>
    </row>
    <row r="525" spans="1:7">
      <c r="A525" s="26" t="s">
        <v>1708</v>
      </c>
      <c r="B525" s="26" t="s">
        <v>1709</v>
      </c>
      <c r="C525" s="27"/>
      <c r="D525" s="286">
        <v>216</v>
      </c>
      <c r="E525" s="22"/>
      <c r="F525" s="22"/>
      <c r="G525" s="289"/>
    </row>
    <row r="526" spans="1:7" ht="15.75">
      <c r="A526" s="26"/>
      <c r="B526" s="38" t="s">
        <v>975</v>
      </c>
      <c r="C526" s="27"/>
      <c r="D526" s="286"/>
      <c r="E526" s="22"/>
      <c r="F526" s="22"/>
      <c r="G526" s="289"/>
    </row>
    <row r="527" spans="1:7">
      <c r="A527" s="26" t="s">
        <v>979</v>
      </c>
      <c r="B527" s="26" t="s">
        <v>430</v>
      </c>
      <c r="C527" s="27" t="s">
        <v>584</v>
      </c>
      <c r="D527" s="286">
        <v>255.648</v>
      </c>
      <c r="E527" s="22"/>
      <c r="F527" s="22"/>
      <c r="G527" s="289"/>
    </row>
    <row r="528" spans="1:7">
      <c r="A528" s="26" t="s">
        <v>980</v>
      </c>
      <c r="B528" s="26" t="s">
        <v>431</v>
      </c>
      <c r="C528" s="27" t="s">
        <v>584</v>
      </c>
      <c r="D528" s="286">
        <v>460.16</v>
      </c>
      <c r="E528" s="22"/>
      <c r="F528" s="22"/>
      <c r="G528" s="289"/>
    </row>
    <row r="529" spans="1:7" ht="15" customHeight="1">
      <c r="A529" s="26" t="s">
        <v>981</v>
      </c>
      <c r="B529" s="26" t="s">
        <v>432</v>
      </c>
      <c r="C529" s="27" t="s">
        <v>584</v>
      </c>
      <c r="D529" s="286">
        <v>115.2</v>
      </c>
      <c r="E529" s="22"/>
      <c r="F529" s="22"/>
      <c r="G529" s="289"/>
    </row>
    <row r="530" spans="1:7">
      <c r="A530" s="26" t="s">
        <v>982</v>
      </c>
      <c r="B530" s="26" t="s">
        <v>433</v>
      </c>
      <c r="C530" s="27" t="s">
        <v>584</v>
      </c>
      <c r="D530" s="286">
        <v>86.4</v>
      </c>
      <c r="E530" s="22"/>
      <c r="F530" s="22"/>
      <c r="G530" s="289"/>
    </row>
    <row r="531" spans="1:7">
      <c r="A531" s="26" t="s">
        <v>983</v>
      </c>
      <c r="B531" s="26" t="s">
        <v>434</v>
      </c>
      <c r="C531" s="27" t="s">
        <v>584</v>
      </c>
      <c r="D531" s="286">
        <v>86.4</v>
      </c>
      <c r="E531" s="22"/>
      <c r="F531" s="22"/>
      <c r="G531" s="289"/>
    </row>
    <row r="532" spans="1:7">
      <c r="A532" s="26" t="s">
        <v>1253</v>
      </c>
      <c r="B532" s="26" t="s">
        <v>1859</v>
      </c>
      <c r="C532" s="27" t="s">
        <v>584</v>
      </c>
      <c r="D532" s="286">
        <v>8.6</v>
      </c>
      <c r="E532" s="22"/>
      <c r="F532" s="22"/>
      <c r="G532" s="289"/>
    </row>
    <row r="533" spans="1:7">
      <c r="A533" s="26" t="s">
        <v>1966</v>
      </c>
      <c r="B533" s="26" t="s">
        <v>1967</v>
      </c>
      <c r="C533" s="27" t="s">
        <v>584</v>
      </c>
      <c r="D533" s="286">
        <v>11.5</v>
      </c>
      <c r="E533" s="22"/>
      <c r="F533" s="22"/>
      <c r="G533" s="289"/>
    </row>
    <row r="534" spans="1:7">
      <c r="A534" s="26" t="s">
        <v>1968</v>
      </c>
      <c r="B534" s="62" t="s">
        <v>1969</v>
      </c>
      <c r="C534" s="27" t="s">
        <v>584</v>
      </c>
      <c r="D534" s="286">
        <v>46</v>
      </c>
      <c r="E534" s="22"/>
      <c r="F534" s="22"/>
      <c r="G534" s="289"/>
    </row>
    <row r="535" spans="1:7">
      <c r="A535" s="26" t="s">
        <v>1970</v>
      </c>
      <c r="B535" s="62" t="s">
        <v>1971</v>
      </c>
      <c r="C535" s="27" t="s">
        <v>584</v>
      </c>
      <c r="D535" s="286">
        <v>17.2</v>
      </c>
      <c r="E535" s="22"/>
      <c r="F535" s="22"/>
      <c r="G535" s="289"/>
    </row>
    <row r="536" spans="1:7">
      <c r="A536" s="26" t="s">
        <v>1972</v>
      </c>
      <c r="B536" s="26" t="s">
        <v>1973</v>
      </c>
      <c r="C536" s="27" t="s">
        <v>585</v>
      </c>
      <c r="D536" s="286">
        <v>5.7</v>
      </c>
      <c r="E536" s="22"/>
      <c r="F536" s="22"/>
      <c r="G536" s="289"/>
    </row>
    <row r="537" spans="1:7">
      <c r="A537" s="26" t="s">
        <v>1974</v>
      </c>
      <c r="B537" s="30" t="s">
        <v>1958</v>
      </c>
      <c r="C537" s="33" t="s">
        <v>585</v>
      </c>
      <c r="D537" s="286">
        <v>3.4</v>
      </c>
      <c r="E537" s="71"/>
      <c r="F537" s="68"/>
      <c r="G537" s="289"/>
    </row>
    <row r="538" spans="1:7" ht="15.75">
      <c r="A538" s="37"/>
      <c r="B538" s="38" t="s">
        <v>976</v>
      </c>
      <c r="C538" s="39"/>
      <c r="D538" s="286"/>
      <c r="E538" s="22"/>
      <c r="F538" s="22"/>
      <c r="G538" s="289"/>
    </row>
    <row r="539" spans="1:7">
      <c r="A539" s="26" t="s">
        <v>984</v>
      </c>
      <c r="B539" s="26" t="s">
        <v>435</v>
      </c>
      <c r="C539" s="26" t="s">
        <v>584</v>
      </c>
      <c r="D539" s="286">
        <v>28.8</v>
      </c>
      <c r="E539" s="22"/>
      <c r="F539" s="22"/>
      <c r="G539" s="289"/>
    </row>
    <row r="540" spans="1:7">
      <c r="A540" s="26" t="s">
        <v>992</v>
      </c>
      <c r="B540" s="26" t="s">
        <v>436</v>
      </c>
      <c r="C540" s="26" t="s">
        <v>584</v>
      </c>
      <c r="D540" s="286">
        <v>28.8</v>
      </c>
      <c r="E540" s="22"/>
      <c r="F540" s="22"/>
      <c r="G540" s="289"/>
    </row>
    <row r="541" spans="1:7">
      <c r="A541" s="26" t="s">
        <v>985</v>
      </c>
      <c r="B541" s="26" t="s">
        <v>437</v>
      </c>
      <c r="C541" s="26" t="s">
        <v>584</v>
      </c>
      <c r="D541" s="286">
        <v>20.100000000000001</v>
      </c>
      <c r="E541" s="22"/>
      <c r="F541" s="22"/>
      <c r="G541" s="289"/>
    </row>
    <row r="542" spans="1:7">
      <c r="A542" s="26" t="s">
        <v>986</v>
      </c>
      <c r="B542" s="26" t="s">
        <v>438</v>
      </c>
      <c r="C542" s="26" t="s">
        <v>584</v>
      </c>
      <c r="D542" s="286">
        <v>40.299999999999997</v>
      </c>
      <c r="E542" s="22"/>
      <c r="F542" s="22"/>
      <c r="G542" s="289"/>
    </row>
    <row r="543" spans="1:7">
      <c r="A543" s="26" t="s">
        <v>987</v>
      </c>
      <c r="B543" s="26" t="s">
        <v>439</v>
      </c>
      <c r="C543" s="26" t="s">
        <v>584</v>
      </c>
      <c r="D543" s="286">
        <v>17.2</v>
      </c>
      <c r="E543" s="22"/>
      <c r="F543" s="22"/>
      <c r="G543" s="289"/>
    </row>
    <row r="544" spans="1:7">
      <c r="A544" s="26" t="s">
        <v>988</v>
      </c>
      <c r="B544" s="26" t="s">
        <v>440</v>
      </c>
      <c r="C544" s="26" t="s">
        <v>584</v>
      </c>
      <c r="D544" s="286">
        <v>11.5</v>
      </c>
      <c r="E544" s="22"/>
      <c r="F544" s="22"/>
      <c r="G544" s="289"/>
    </row>
    <row r="545" spans="1:7">
      <c r="A545" s="26" t="s">
        <v>989</v>
      </c>
      <c r="B545" s="26" t="s">
        <v>2002</v>
      </c>
      <c r="C545" s="26" t="s">
        <v>584</v>
      </c>
      <c r="D545" s="286">
        <v>56.4</v>
      </c>
      <c r="E545" s="22"/>
      <c r="F545" s="22"/>
      <c r="G545" s="289"/>
    </row>
    <row r="546" spans="1:7">
      <c r="A546" s="26" t="s">
        <v>990</v>
      </c>
      <c r="B546" s="26" t="s">
        <v>441</v>
      </c>
      <c r="C546" s="26" t="s">
        <v>584</v>
      </c>
      <c r="D546" s="286">
        <v>69.099999999999994</v>
      </c>
      <c r="E546" s="22"/>
      <c r="F546" s="22"/>
      <c r="G546" s="289"/>
    </row>
    <row r="547" spans="1:7">
      <c r="A547" s="26" t="s">
        <v>991</v>
      </c>
      <c r="B547" s="26" t="s">
        <v>442</v>
      </c>
      <c r="C547" s="26" t="s">
        <v>584</v>
      </c>
      <c r="D547" s="286">
        <v>40.299999999999997</v>
      </c>
      <c r="E547" s="22"/>
      <c r="F547" s="22"/>
      <c r="G547" s="289"/>
    </row>
    <row r="548" spans="1:7">
      <c r="A548" s="26"/>
      <c r="B548" s="26" t="s">
        <v>443</v>
      </c>
      <c r="C548" s="26" t="s">
        <v>584</v>
      </c>
      <c r="D548" s="286">
        <v>25.9</v>
      </c>
      <c r="E548" s="22"/>
      <c r="F548" s="22"/>
      <c r="G548" s="289"/>
    </row>
    <row r="549" spans="1:7" ht="30" customHeight="1">
      <c r="A549" s="26" t="s">
        <v>1032</v>
      </c>
      <c r="B549" s="27" t="s">
        <v>444</v>
      </c>
      <c r="C549" s="26" t="s">
        <v>584</v>
      </c>
      <c r="D549" s="286">
        <v>11.5</v>
      </c>
      <c r="E549" s="22"/>
      <c r="F549" s="22"/>
      <c r="G549" s="289"/>
    </row>
    <row r="550" spans="1:7">
      <c r="A550" s="26" t="s">
        <v>993</v>
      </c>
      <c r="B550" s="26" t="s">
        <v>445</v>
      </c>
      <c r="C550" s="26" t="s">
        <v>584</v>
      </c>
      <c r="D550" s="286">
        <v>5.7</v>
      </c>
      <c r="E550" s="22"/>
      <c r="F550" s="22"/>
      <c r="G550" s="289"/>
    </row>
    <row r="551" spans="1:7">
      <c r="A551" s="26" t="s">
        <v>994</v>
      </c>
      <c r="B551" s="26" t="s">
        <v>446</v>
      </c>
      <c r="C551" s="26" t="s">
        <v>584</v>
      </c>
      <c r="D551" s="286">
        <v>20.100000000000001</v>
      </c>
      <c r="E551" s="22"/>
      <c r="F551" s="22"/>
      <c r="G551" s="289"/>
    </row>
    <row r="552" spans="1:7">
      <c r="A552" s="26" t="s">
        <v>995</v>
      </c>
      <c r="B552" s="26" t="s">
        <v>447</v>
      </c>
      <c r="C552" s="26" t="s">
        <v>584</v>
      </c>
      <c r="D552" s="286">
        <v>21.3</v>
      </c>
      <c r="E552" s="22"/>
      <c r="F552" s="22"/>
      <c r="G552" s="289"/>
    </row>
    <row r="553" spans="1:7">
      <c r="A553" s="26" t="s">
        <v>996</v>
      </c>
      <c r="B553" s="26" t="s">
        <v>448</v>
      </c>
      <c r="C553" s="26" t="s">
        <v>584</v>
      </c>
      <c r="D553" s="286">
        <v>35.700000000000003</v>
      </c>
      <c r="E553" s="22"/>
      <c r="F553" s="22"/>
      <c r="G553" s="289"/>
    </row>
    <row r="554" spans="1:7" ht="45">
      <c r="A554" s="26" t="s">
        <v>997</v>
      </c>
      <c r="B554" s="27" t="s">
        <v>449</v>
      </c>
      <c r="C554" s="26" t="s">
        <v>584</v>
      </c>
      <c r="D554" s="286">
        <v>40.299999999999997</v>
      </c>
      <c r="E554" s="22"/>
      <c r="F554" s="22"/>
      <c r="G554" s="289"/>
    </row>
    <row r="555" spans="1:7">
      <c r="A555" s="26" t="s">
        <v>998</v>
      </c>
      <c r="B555" s="26" t="s">
        <v>450</v>
      </c>
      <c r="C555" s="26" t="s">
        <v>584</v>
      </c>
      <c r="D555" s="286">
        <v>20.100000000000001</v>
      </c>
      <c r="E555" s="22"/>
      <c r="F555" s="22"/>
      <c r="G555" s="289"/>
    </row>
    <row r="556" spans="1:7" ht="30">
      <c r="A556" s="26" t="s">
        <v>999</v>
      </c>
      <c r="B556" s="27" t="s">
        <v>451</v>
      </c>
      <c r="C556" s="26" t="s">
        <v>584</v>
      </c>
      <c r="D556" s="286">
        <v>63.3</v>
      </c>
      <c r="E556" s="22"/>
      <c r="F556" s="22"/>
      <c r="G556" s="289"/>
    </row>
    <row r="557" spans="1:7">
      <c r="A557" s="62" t="s">
        <v>1000</v>
      </c>
      <c r="B557" s="62" t="s">
        <v>2797</v>
      </c>
      <c r="C557" s="26" t="s">
        <v>584</v>
      </c>
      <c r="D557" s="286">
        <v>8.6</v>
      </c>
      <c r="E557" s="22"/>
      <c r="F557" s="22"/>
      <c r="G557" s="289"/>
    </row>
    <row r="558" spans="1:7">
      <c r="A558" s="26" t="s">
        <v>1001</v>
      </c>
      <c r="B558" s="26" t="s">
        <v>452</v>
      </c>
      <c r="C558" s="26" t="s">
        <v>584</v>
      </c>
      <c r="D558" s="286">
        <v>172.8</v>
      </c>
      <c r="E558" s="22"/>
      <c r="F558" s="22"/>
      <c r="G558" s="289"/>
    </row>
    <row r="559" spans="1:7">
      <c r="A559" s="26" t="s">
        <v>1002</v>
      </c>
      <c r="B559" s="26" t="s">
        <v>453</v>
      </c>
      <c r="C559" s="26" t="s">
        <v>584</v>
      </c>
      <c r="D559" s="286">
        <v>259.2</v>
      </c>
      <c r="E559" s="22"/>
      <c r="F559" s="22"/>
      <c r="G559" s="289"/>
    </row>
    <row r="560" spans="1:7">
      <c r="A560" s="26" t="s">
        <v>1003</v>
      </c>
      <c r="B560" s="26" t="s">
        <v>454</v>
      </c>
      <c r="C560" s="26" t="s">
        <v>584</v>
      </c>
      <c r="D560" s="286">
        <v>144</v>
      </c>
      <c r="E560" s="22"/>
      <c r="F560" s="22"/>
      <c r="G560" s="289"/>
    </row>
    <row r="561" spans="1:7">
      <c r="A561" s="26" t="s">
        <v>1004</v>
      </c>
      <c r="B561" s="26" t="s">
        <v>2003</v>
      </c>
      <c r="C561" s="26" t="s">
        <v>584</v>
      </c>
      <c r="D561" s="286">
        <v>375.4</v>
      </c>
      <c r="E561" s="22"/>
      <c r="F561" s="22"/>
      <c r="G561" s="289"/>
    </row>
    <row r="562" spans="1:7">
      <c r="A562" s="26" t="s">
        <v>1005</v>
      </c>
      <c r="B562" s="26" t="s">
        <v>455</v>
      </c>
      <c r="C562" s="26" t="s">
        <v>584</v>
      </c>
      <c r="D562" s="286">
        <v>230.4</v>
      </c>
      <c r="E562" s="22"/>
      <c r="F562" s="22"/>
      <c r="G562" s="289"/>
    </row>
    <row r="563" spans="1:7">
      <c r="A563" s="26" t="s">
        <v>1006</v>
      </c>
      <c r="B563" s="26" t="s">
        <v>456</v>
      </c>
      <c r="C563" s="26" t="s">
        <v>584</v>
      </c>
      <c r="D563" s="286">
        <v>86.4</v>
      </c>
      <c r="E563" s="22"/>
      <c r="F563" s="22"/>
      <c r="G563" s="289"/>
    </row>
    <row r="564" spans="1:7">
      <c r="A564" s="26" t="s">
        <v>1007</v>
      </c>
      <c r="B564" s="26" t="s">
        <v>457</v>
      </c>
      <c r="C564" s="26" t="s">
        <v>584</v>
      </c>
      <c r="D564" s="286">
        <v>198.7</v>
      </c>
      <c r="E564" s="22"/>
      <c r="F564" s="22"/>
      <c r="G564" s="289"/>
    </row>
    <row r="565" spans="1:7">
      <c r="A565" s="26" t="s">
        <v>1008</v>
      </c>
      <c r="B565" s="26" t="s">
        <v>2004</v>
      </c>
      <c r="C565" s="26" t="s">
        <v>584</v>
      </c>
      <c r="D565" s="286">
        <v>345.6</v>
      </c>
      <c r="E565" s="22"/>
      <c r="F565" s="22"/>
      <c r="G565" s="289"/>
    </row>
    <row r="566" spans="1:7">
      <c r="A566" s="26" t="s">
        <v>1009</v>
      </c>
      <c r="B566" s="26" t="s">
        <v>458</v>
      </c>
      <c r="C566" s="26" t="s">
        <v>584</v>
      </c>
      <c r="D566" s="286">
        <v>576</v>
      </c>
      <c r="E566" s="22"/>
      <c r="F566" s="22"/>
      <c r="G566" s="289"/>
    </row>
    <row r="567" spans="1:7">
      <c r="A567" s="26" t="s">
        <v>1010</v>
      </c>
      <c r="B567" s="26" t="s">
        <v>459</v>
      </c>
      <c r="C567" s="26" t="s">
        <v>584</v>
      </c>
      <c r="D567" s="286">
        <v>1094.5</v>
      </c>
      <c r="E567" s="22"/>
      <c r="F567" s="22"/>
      <c r="G567" s="289"/>
    </row>
    <row r="568" spans="1:7" ht="30">
      <c r="A568" s="26" t="s">
        <v>1011</v>
      </c>
      <c r="B568" s="27" t="s">
        <v>460</v>
      </c>
      <c r="C568" s="26" t="s">
        <v>584</v>
      </c>
      <c r="D568" s="286">
        <v>1267.3</v>
      </c>
      <c r="E568" s="22"/>
      <c r="F568" s="22"/>
      <c r="G568" s="289"/>
    </row>
    <row r="569" spans="1:7" ht="30">
      <c r="A569" s="26" t="s">
        <v>1012</v>
      </c>
      <c r="B569" s="27" t="s">
        <v>461</v>
      </c>
      <c r="C569" s="26" t="s">
        <v>584</v>
      </c>
      <c r="D569" s="286">
        <v>1296.0999999999999</v>
      </c>
      <c r="E569" s="22"/>
      <c r="F569" s="22"/>
      <c r="G569" s="289"/>
    </row>
    <row r="570" spans="1:7" ht="30">
      <c r="A570" s="26" t="s">
        <v>1013</v>
      </c>
      <c r="B570" s="27" t="s">
        <v>462</v>
      </c>
      <c r="C570" s="26" t="s">
        <v>584</v>
      </c>
      <c r="D570" s="286">
        <v>345.6</v>
      </c>
      <c r="E570" s="22"/>
      <c r="F570" s="22"/>
      <c r="G570" s="289"/>
    </row>
    <row r="571" spans="1:7" ht="30">
      <c r="A571" s="26" t="s">
        <v>1014</v>
      </c>
      <c r="B571" s="27" t="s">
        <v>463</v>
      </c>
      <c r="C571" s="26" t="s">
        <v>584</v>
      </c>
      <c r="D571" s="286">
        <v>460.8</v>
      </c>
      <c r="E571" s="22"/>
      <c r="F571" s="22"/>
      <c r="G571" s="289"/>
    </row>
    <row r="572" spans="1:7" ht="75">
      <c r="A572" s="26"/>
      <c r="B572" s="27" t="s">
        <v>1340</v>
      </c>
      <c r="C572" s="27"/>
      <c r="D572" s="286"/>
      <c r="E572" s="22"/>
      <c r="F572" s="22"/>
      <c r="G572" s="289"/>
    </row>
    <row r="573" spans="1:7">
      <c r="A573" s="26" t="s">
        <v>1015</v>
      </c>
      <c r="B573" s="26" t="s">
        <v>464</v>
      </c>
      <c r="C573" s="26" t="s">
        <v>584</v>
      </c>
      <c r="D573" s="286">
        <v>11.5</v>
      </c>
      <c r="E573" s="22"/>
      <c r="F573" s="22"/>
      <c r="G573" s="289"/>
    </row>
    <row r="574" spans="1:7">
      <c r="A574" s="26" t="s">
        <v>1016</v>
      </c>
      <c r="B574" s="26" t="s">
        <v>465</v>
      </c>
      <c r="C574" s="26" t="s">
        <v>584</v>
      </c>
      <c r="D574" s="286">
        <v>201.6</v>
      </c>
      <c r="E574" s="22"/>
      <c r="F574" s="22"/>
      <c r="G574" s="289"/>
    </row>
    <row r="575" spans="1:7">
      <c r="A575" s="26" t="s">
        <v>1017</v>
      </c>
      <c r="B575" s="26" t="s">
        <v>466</v>
      </c>
      <c r="C575" s="26" t="s">
        <v>584</v>
      </c>
      <c r="D575" s="286">
        <v>230.4</v>
      </c>
      <c r="E575" s="22"/>
      <c r="F575" s="22"/>
      <c r="G575" s="289"/>
    </row>
    <row r="576" spans="1:7">
      <c r="A576" s="26" t="s">
        <v>1018</v>
      </c>
      <c r="B576" s="26" t="s">
        <v>622</v>
      </c>
      <c r="C576" s="26" t="s">
        <v>584</v>
      </c>
      <c r="D576" s="286">
        <v>345.6</v>
      </c>
      <c r="E576" s="22"/>
      <c r="F576" s="22"/>
      <c r="G576" s="289"/>
    </row>
    <row r="577" spans="1:7">
      <c r="A577" s="26" t="s">
        <v>1019</v>
      </c>
      <c r="B577" s="26" t="s">
        <v>467</v>
      </c>
      <c r="C577" s="26" t="s">
        <v>584</v>
      </c>
      <c r="D577" s="286">
        <v>460.8</v>
      </c>
      <c r="E577" s="22"/>
      <c r="F577" s="22"/>
      <c r="G577" s="289"/>
    </row>
    <row r="578" spans="1:7" ht="30">
      <c r="A578" s="26" t="s">
        <v>1020</v>
      </c>
      <c r="B578" s="27" t="s">
        <v>468</v>
      </c>
      <c r="C578" s="26" t="s">
        <v>584</v>
      </c>
      <c r="D578" s="286">
        <v>230.4</v>
      </c>
      <c r="E578" s="22"/>
      <c r="F578" s="22"/>
      <c r="G578" s="289"/>
    </row>
    <row r="579" spans="1:7" ht="30">
      <c r="A579" s="26" t="s">
        <v>1021</v>
      </c>
      <c r="B579" s="27" t="s">
        <v>469</v>
      </c>
      <c r="C579" s="26" t="s">
        <v>584</v>
      </c>
      <c r="D579" s="286">
        <v>288</v>
      </c>
      <c r="E579" s="22"/>
      <c r="F579" s="22"/>
      <c r="G579" s="289"/>
    </row>
    <row r="580" spans="1:7" ht="30">
      <c r="A580" s="26" t="s">
        <v>1022</v>
      </c>
      <c r="B580" s="27" t="s">
        <v>470</v>
      </c>
      <c r="C580" s="26" t="s">
        <v>584</v>
      </c>
      <c r="D580" s="286">
        <v>345.6</v>
      </c>
      <c r="E580" s="22"/>
      <c r="F580" s="22"/>
      <c r="G580" s="289"/>
    </row>
    <row r="581" spans="1:7" ht="30">
      <c r="A581" s="26" t="s">
        <v>1023</v>
      </c>
      <c r="B581" s="27" t="s">
        <v>471</v>
      </c>
      <c r="C581" s="26" t="s">
        <v>584</v>
      </c>
      <c r="D581" s="286">
        <v>230.4</v>
      </c>
      <c r="E581" s="22"/>
      <c r="F581" s="22"/>
      <c r="G581" s="289"/>
    </row>
    <row r="582" spans="1:7" ht="30">
      <c r="A582" s="26" t="s">
        <v>1024</v>
      </c>
      <c r="B582" s="27" t="s">
        <v>472</v>
      </c>
      <c r="C582" s="26" t="s">
        <v>584</v>
      </c>
      <c r="D582" s="286">
        <v>288</v>
      </c>
      <c r="E582" s="22"/>
      <c r="F582" s="22"/>
      <c r="G582" s="289"/>
    </row>
    <row r="583" spans="1:7" ht="30">
      <c r="A583" s="26" t="s">
        <v>1025</v>
      </c>
      <c r="B583" s="27" t="s">
        <v>473</v>
      </c>
      <c r="C583" s="26" t="s">
        <v>584</v>
      </c>
      <c r="D583" s="286">
        <v>345.6</v>
      </c>
      <c r="E583" s="22"/>
      <c r="F583" s="22"/>
      <c r="G583" s="289"/>
    </row>
    <row r="584" spans="1:7">
      <c r="A584" s="26" t="s">
        <v>1026</v>
      </c>
      <c r="B584" s="27" t="s">
        <v>474</v>
      </c>
      <c r="C584" s="26" t="s">
        <v>584</v>
      </c>
      <c r="D584" s="286">
        <v>172.8</v>
      </c>
      <c r="E584" s="22"/>
      <c r="F584" s="22"/>
      <c r="G584" s="289"/>
    </row>
    <row r="585" spans="1:7">
      <c r="A585" s="26" t="s">
        <v>1027</v>
      </c>
      <c r="B585" s="27" t="s">
        <v>475</v>
      </c>
      <c r="C585" s="26" t="s">
        <v>584</v>
      </c>
      <c r="D585" s="286">
        <v>14.4</v>
      </c>
      <c r="E585" s="22"/>
      <c r="F585" s="22"/>
      <c r="G585" s="289"/>
    </row>
    <row r="586" spans="1:7">
      <c r="A586" s="26" t="s">
        <v>1028</v>
      </c>
      <c r="B586" s="27" t="s">
        <v>1986</v>
      </c>
      <c r="C586" s="26" t="s">
        <v>584</v>
      </c>
      <c r="D586" s="286">
        <v>69.099999999999994</v>
      </c>
      <c r="E586" s="22"/>
      <c r="F586" s="22"/>
      <c r="G586" s="289"/>
    </row>
    <row r="587" spans="1:7">
      <c r="A587" s="26" t="s">
        <v>1029</v>
      </c>
      <c r="B587" s="27" t="s">
        <v>2792</v>
      </c>
      <c r="C587" s="26" t="s">
        <v>584</v>
      </c>
      <c r="D587" s="286">
        <v>115.2</v>
      </c>
      <c r="E587" s="22"/>
      <c r="F587" s="22"/>
      <c r="G587" s="289"/>
    </row>
    <row r="588" spans="1:7">
      <c r="A588" s="26" t="s">
        <v>1030</v>
      </c>
      <c r="B588" s="27" t="s">
        <v>476</v>
      </c>
      <c r="C588" s="26"/>
      <c r="D588" s="286"/>
      <c r="E588" s="22"/>
      <c r="F588" s="22"/>
      <c r="G588" s="289"/>
    </row>
    <row r="589" spans="1:7">
      <c r="A589" s="26" t="s">
        <v>2811</v>
      </c>
      <c r="B589" s="26" t="s">
        <v>477</v>
      </c>
      <c r="C589" s="26" t="s">
        <v>584</v>
      </c>
      <c r="D589" s="286">
        <v>57.6</v>
      </c>
      <c r="E589" s="22"/>
      <c r="F589" s="22"/>
      <c r="G589" s="289"/>
    </row>
    <row r="590" spans="1:7">
      <c r="A590" s="26" t="s">
        <v>2812</v>
      </c>
      <c r="B590" s="26" t="s">
        <v>478</v>
      </c>
      <c r="C590" s="26" t="s">
        <v>584</v>
      </c>
      <c r="D590" s="286">
        <v>69.099999999999994</v>
      </c>
      <c r="E590" s="22"/>
      <c r="F590" s="22"/>
      <c r="G590" s="289"/>
    </row>
    <row r="591" spans="1:7" ht="30">
      <c r="A591" s="26" t="s">
        <v>1031</v>
      </c>
      <c r="B591" s="27" t="s">
        <v>479</v>
      </c>
      <c r="C591" s="26"/>
      <c r="D591" s="286"/>
      <c r="E591" s="22"/>
      <c r="F591" s="22"/>
      <c r="G591" s="289"/>
    </row>
    <row r="592" spans="1:7">
      <c r="A592" s="26" t="s">
        <v>2813</v>
      </c>
      <c r="B592" s="26" t="s">
        <v>480</v>
      </c>
      <c r="C592" s="26" t="s">
        <v>584</v>
      </c>
      <c r="D592" s="286">
        <v>172.8</v>
      </c>
      <c r="E592" s="22"/>
      <c r="F592" s="22"/>
      <c r="G592" s="289"/>
    </row>
    <row r="593" spans="1:7">
      <c r="A593" s="26" t="s">
        <v>2814</v>
      </c>
      <c r="B593" s="26" t="s">
        <v>481</v>
      </c>
      <c r="C593" s="26" t="s">
        <v>584</v>
      </c>
      <c r="D593" s="286">
        <v>201.6</v>
      </c>
      <c r="E593" s="22"/>
      <c r="F593" s="22"/>
      <c r="G593" s="289"/>
    </row>
    <row r="594" spans="1:7">
      <c r="A594" s="26" t="s">
        <v>1047</v>
      </c>
      <c r="B594" s="26" t="s">
        <v>482</v>
      </c>
      <c r="C594" s="26" t="s">
        <v>584</v>
      </c>
      <c r="D594" s="286">
        <v>57.6</v>
      </c>
      <c r="E594" s="22"/>
      <c r="F594" s="22"/>
      <c r="G594" s="289"/>
    </row>
    <row r="595" spans="1:7">
      <c r="A595" s="26" t="s">
        <v>1033</v>
      </c>
      <c r="B595" s="26" t="s">
        <v>483</v>
      </c>
      <c r="C595" s="26" t="s">
        <v>584</v>
      </c>
      <c r="D595" s="286">
        <v>57.6</v>
      </c>
      <c r="E595" s="22"/>
      <c r="F595" s="22"/>
      <c r="G595" s="289"/>
    </row>
    <row r="596" spans="1:7" ht="30" customHeight="1">
      <c r="A596" s="26" t="s">
        <v>1034</v>
      </c>
      <c r="B596" s="27" t="s">
        <v>484</v>
      </c>
      <c r="C596" s="26" t="s">
        <v>584</v>
      </c>
      <c r="D596" s="286">
        <v>1152.0999999999999</v>
      </c>
      <c r="E596" s="22"/>
      <c r="F596" s="22"/>
      <c r="G596" s="289"/>
    </row>
    <row r="597" spans="1:7">
      <c r="A597" s="26" t="s">
        <v>1035</v>
      </c>
      <c r="B597" s="27" t="s">
        <v>592</v>
      </c>
      <c r="C597" s="26" t="s">
        <v>584</v>
      </c>
      <c r="D597" s="286">
        <v>28.8</v>
      </c>
      <c r="E597" s="22"/>
      <c r="F597" s="22"/>
      <c r="G597" s="289"/>
    </row>
    <row r="598" spans="1:7" ht="30">
      <c r="A598" s="26" t="s">
        <v>1036</v>
      </c>
      <c r="B598" s="27" t="s">
        <v>1985</v>
      </c>
      <c r="C598" s="26" t="s">
        <v>584</v>
      </c>
      <c r="D598" s="286">
        <v>54.7</v>
      </c>
      <c r="E598" s="22"/>
      <c r="F598" s="22"/>
      <c r="G598" s="289"/>
    </row>
    <row r="599" spans="1:7" ht="30">
      <c r="A599" s="26" t="s">
        <v>1037</v>
      </c>
      <c r="B599" s="27" t="s">
        <v>597</v>
      </c>
      <c r="C599" s="26" t="s">
        <v>584</v>
      </c>
      <c r="D599" s="286">
        <v>144</v>
      </c>
      <c r="E599" s="22"/>
      <c r="F599" s="22"/>
      <c r="G599" s="289"/>
    </row>
    <row r="600" spans="1:7" ht="30">
      <c r="A600" s="26" t="s">
        <v>1255</v>
      </c>
      <c r="B600" s="27" t="s">
        <v>1256</v>
      </c>
      <c r="C600" s="26" t="s">
        <v>584</v>
      </c>
      <c r="D600" s="286">
        <v>74.8</v>
      </c>
      <c r="E600" s="22"/>
      <c r="F600" s="22"/>
      <c r="G600" s="289"/>
    </row>
    <row r="601" spans="1:7" ht="30">
      <c r="A601" s="26" t="s">
        <v>1257</v>
      </c>
      <c r="B601" s="27" t="s">
        <v>1258</v>
      </c>
      <c r="C601" s="26" t="s">
        <v>584</v>
      </c>
      <c r="D601" s="286">
        <v>748.8</v>
      </c>
      <c r="E601" s="22"/>
      <c r="F601" s="22"/>
      <c r="G601" s="289"/>
    </row>
    <row r="602" spans="1:7" ht="30">
      <c r="A602" s="26" t="s">
        <v>1259</v>
      </c>
      <c r="B602" s="27" t="s">
        <v>1260</v>
      </c>
      <c r="C602" s="26" t="s">
        <v>584</v>
      </c>
      <c r="D602" s="286">
        <v>979.3</v>
      </c>
      <c r="E602" s="22"/>
      <c r="F602" s="22"/>
      <c r="G602" s="289"/>
    </row>
    <row r="603" spans="1:7">
      <c r="A603" s="26" t="s">
        <v>1702</v>
      </c>
      <c r="B603" s="27" t="s">
        <v>1703</v>
      </c>
      <c r="C603" s="26" t="s">
        <v>584</v>
      </c>
      <c r="D603" s="286">
        <v>103.6</v>
      </c>
      <c r="E603" s="22"/>
      <c r="F603" s="22"/>
      <c r="G603" s="289"/>
    </row>
    <row r="604" spans="1:7">
      <c r="A604" s="55" t="s">
        <v>1704</v>
      </c>
      <c r="B604" s="27" t="s">
        <v>1705</v>
      </c>
      <c r="C604" s="26" t="s">
        <v>584</v>
      </c>
      <c r="D604" s="286">
        <v>175</v>
      </c>
      <c r="E604" s="22"/>
      <c r="F604" s="22"/>
      <c r="G604" s="289"/>
    </row>
    <row r="605" spans="1:7">
      <c r="A605" s="55" t="s">
        <v>1759</v>
      </c>
      <c r="B605" s="27" t="s">
        <v>1760</v>
      </c>
      <c r="C605" s="26" t="s">
        <v>584</v>
      </c>
      <c r="D605" s="286">
        <v>57.6</v>
      </c>
      <c r="E605" s="22"/>
      <c r="F605" s="22"/>
      <c r="G605" s="289"/>
    </row>
    <row r="606" spans="1:7">
      <c r="A606" s="55" t="s">
        <v>1987</v>
      </c>
      <c r="B606" s="27" t="s">
        <v>1988</v>
      </c>
      <c r="C606" s="26" t="s">
        <v>584</v>
      </c>
      <c r="D606" s="286">
        <v>28.8</v>
      </c>
      <c r="E606" s="22"/>
      <c r="F606" s="22"/>
      <c r="G606" s="289"/>
    </row>
    <row r="607" spans="1:7">
      <c r="A607" s="60" t="s">
        <v>1990</v>
      </c>
      <c r="B607" s="27" t="s">
        <v>1989</v>
      </c>
      <c r="C607" s="26" t="s">
        <v>584</v>
      </c>
      <c r="D607" s="286">
        <v>57.6</v>
      </c>
      <c r="E607" s="22"/>
      <c r="F607" s="22"/>
      <c r="G607" s="289"/>
    </row>
    <row r="608" spans="1:7">
      <c r="A608" s="60" t="s">
        <v>1992</v>
      </c>
      <c r="B608" s="27" t="s">
        <v>1991</v>
      </c>
      <c r="C608" s="26" t="s">
        <v>584</v>
      </c>
      <c r="D608" s="286">
        <v>28.8</v>
      </c>
      <c r="E608" s="22"/>
      <c r="F608" s="22"/>
      <c r="G608" s="289"/>
    </row>
    <row r="609" spans="1:7">
      <c r="A609" s="60" t="s">
        <v>1996</v>
      </c>
      <c r="B609" s="27" t="s">
        <v>1997</v>
      </c>
      <c r="C609" s="26" t="s">
        <v>584</v>
      </c>
      <c r="D609" s="286">
        <v>178.5</v>
      </c>
      <c r="E609" s="22"/>
      <c r="F609" s="22"/>
      <c r="G609" s="289"/>
    </row>
    <row r="610" spans="1:7">
      <c r="A610" s="60" t="s">
        <v>3258</v>
      </c>
      <c r="B610" s="27" t="s">
        <v>3263</v>
      </c>
      <c r="C610" s="26" t="s">
        <v>584</v>
      </c>
      <c r="D610" s="286">
        <v>160</v>
      </c>
      <c r="E610" s="22"/>
      <c r="F610" s="22"/>
      <c r="G610" s="289"/>
    </row>
    <row r="611" spans="1:7" ht="22.5" customHeight="1">
      <c r="A611" s="60" t="s">
        <v>3259</v>
      </c>
      <c r="B611" s="27" t="s">
        <v>3264</v>
      </c>
      <c r="C611" s="26" t="s">
        <v>584</v>
      </c>
      <c r="D611" s="286">
        <v>150</v>
      </c>
      <c r="E611" s="22"/>
      <c r="F611" s="22"/>
      <c r="G611" s="289"/>
    </row>
    <row r="612" spans="1:7">
      <c r="A612" s="60" t="s">
        <v>3260</v>
      </c>
      <c r="B612" s="27" t="s">
        <v>3265</v>
      </c>
      <c r="C612" s="26" t="s">
        <v>584</v>
      </c>
      <c r="D612" s="286">
        <v>200</v>
      </c>
      <c r="E612" s="22"/>
      <c r="F612" s="22"/>
      <c r="G612" s="289"/>
    </row>
    <row r="613" spans="1:7">
      <c r="A613" s="60" t="s">
        <v>3261</v>
      </c>
      <c r="B613" s="27" t="s">
        <v>3266</v>
      </c>
      <c r="C613" s="26" t="s">
        <v>584</v>
      </c>
      <c r="D613" s="286">
        <v>100</v>
      </c>
      <c r="E613" s="22"/>
      <c r="F613" s="22"/>
      <c r="G613" s="289"/>
    </row>
    <row r="614" spans="1:7">
      <c r="A614" s="60" t="s">
        <v>3262</v>
      </c>
      <c r="B614" s="27" t="s">
        <v>3267</v>
      </c>
      <c r="C614" s="26" t="s">
        <v>584</v>
      </c>
      <c r="D614" s="286">
        <v>150</v>
      </c>
      <c r="E614" s="22"/>
      <c r="F614" s="22"/>
      <c r="G614" s="289"/>
    </row>
    <row r="615" spans="1:7" ht="15.75">
      <c r="A615" s="26"/>
      <c r="B615" s="38" t="s">
        <v>977</v>
      </c>
      <c r="C615" s="39"/>
      <c r="D615" s="286"/>
      <c r="E615" s="22"/>
      <c r="F615" s="22"/>
      <c r="G615" s="289"/>
    </row>
    <row r="616" spans="1:7">
      <c r="A616" s="26" t="s">
        <v>1038</v>
      </c>
      <c r="B616" s="26" t="s">
        <v>485</v>
      </c>
      <c r="C616" s="26" t="s">
        <v>584</v>
      </c>
      <c r="D616" s="286">
        <v>17.2</v>
      </c>
      <c r="E616" s="22"/>
      <c r="F616" s="22"/>
      <c r="G616" s="289"/>
    </row>
    <row r="617" spans="1:7">
      <c r="A617" s="26" t="s">
        <v>1039</v>
      </c>
      <c r="B617" s="26" t="s">
        <v>486</v>
      </c>
      <c r="C617" s="26" t="s">
        <v>584</v>
      </c>
      <c r="D617" s="286">
        <v>28.8</v>
      </c>
      <c r="E617" s="22"/>
      <c r="F617" s="22"/>
      <c r="G617" s="289"/>
    </row>
    <row r="618" spans="1:7">
      <c r="A618" s="26" t="s">
        <v>1040</v>
      </c>
      <c r="B618" s="26" t="s">
        <v>487</v>
      </c>
      <c r="C618" s="26" t="s">
        <v>584</v>
      </c>
      <c r="D618" s="286">
        <v>23</v>
      </c>
      <c r="E618" s="22"/>
      <c r="F618" s="22"/>
      <c r="G618" s="289"/>
    </row>
    <row r="619" spans="1:7">
      <c r="A619" s="26" t="s">
        <v>1041</v>
      </c>
      <c r="B619" s="26" t="s">
        <v>488</v>
      </c>
      <c r="C619" s="26" t="s">
        <v>584</v>
      </c>
      <c r="D619" s="286">
        <v>11.5</v>
      </c>
      <c r="E619" s="22"/>
      <c r="F619" s="22"/>
      <c r="G619" s="289"/>
    </row>
    <row r="620" spans="1:7">
      <c r="A620" s="26" t="s">
        <v>1042</v>
      </c>
      <c r="B620" s="26" t="s">
        <v>489</v>
      </c>
      <c r="C620" s="26" t="s">
        <v>584</v>
      </c>
      <c r="D620" s="286">
        <v>86.4</v>
      </c>
      <c r="E620" s="22"/>
      <c r="F620" s="22"/>
      <c r="G620" s="289"/>
    </row>
    <row r="621" spans="1:7">
      <c r="A621" s="26" t="s">
        <v>1043</v>
      </c>
      <c r="B621" s="26" t="s">
        <v>490</v>
      </c>
      <c r="C621" s="26" t="s">
        <v>584</v>
      </c>
      <c r="D621" s="286">
        <v>23</v>
      </c>
      <c r="E621" s="22"/>
      <c r="F621" s="22"/>
      <c r="G621" s="289"/>
    </row>
    <row r="622" spans="1:7">
      <c r="A622" s="26" t="s">
        <v>1044</v>
      </c>
      <c r="B622" s="26" t="s">
        <v>491</v>
      </c>
      <c r="C622" s="26" t="s">
        <v>584</v>
      </c>
      <c r="D622" s="286">
        <v>23</v>
      </c>
      <c r="E622" s="22"/>
      <c r="F622" s="22"/>
      <c r="G622" s="289"/>
    </row>
    <row r="623" spans="1:7">
      <c r="A623" s="26" t="s">
        <v>1045</v>
      </c>
      <c r="B623" s="26" t="s">
        <v>492</v>
      </c>
      <c r="C623" s="26" t="s">
        <v>584</v>
      </c>
      <c r="D623" s="286">
        <v>11.5</v>
      </c>
      <c r="E623" s="22"/>
      <c r="F623" s="22"/>
      <c r="G623" s="289"/>
    </row>
    <row r="624" spans="1:7">
      <c r="A624" s="26" t="s">
        <v>1046</v>
      </c>
      <c r="B624" s="26" t="s">
        <v>493</v>
      </c>
      <c r="C624" s="26" t="s">
        <v>584</v>
      </c>
      <c r="D624" s="286">
        <v>2.8</v>
      </c>
      <c r="E624" s="22"/>
      <c r="F624" s="22"/>
      <c r="G624" s="289"/>
    </row>
    <row r="625" spans="1:7">
      <c r="A625" s="62" t="s">
        <v>1847</v>
      </c>
      <c r="B625" s="62" t="s">
        <v>1848</v>
      </c>
      <c r="C625" s="62" t="s">
        <v>584</v>
      </c>
      <c r="D625" s="286">
        <v>34.5</v>
      </c>
      <c r="E625" s="22"/>
      <c r="F625" s="22"/>
      <c r="G625" s="289"/>
    </row>
    <row r="626" spans="1:7">
      <c r="A626" s="26" t="s">
        <v>1849</v>
      </c>
      <c r="B626" s="26" t="s">
        <v>1850</v>
      </c>
      <c r="C626" s="26" t="s">
        <v>584</v>
      </c>
      <c r="D626" s="286">
        <v>23</v>
      </c>
      <c r="E626" s="22"/>
      <c r="F626" s="22"/>
      <c r="G626" s="289"/>
    </row>
    <row r="627" spans="1:7">
      <c r="A627" s="62" t="s">
        <v>1851</v>
      </c>
      <c r="B627" s="62" t="s">
        <v>2802</v>
      </c>
      <c r="C627" s="62" t="s">
        <v>584</v>
      </c>
      <c r="D627" s="286">
        <v>6.9</v>
      </c>
      <c r="E627" s="22"/>
      <c r="F627" s="22"/>
      <c r="G627" s="289"/>
    </row>
    <row r="628" spans="1:7">
      <c r="A628" s="62" t="s">
        <v>1852</v>
      </c>
      <c r="B628" s="62" t="s">
        <v>2803</v>
      </c>
      <c r="C628" s="62" t="s">
        <v>584</v>
      </c>
      <c r="D628" s="286">
        <v>4.5999999999999996</v>
      </c>
      <c r="E628" s="22"/>
      <c r="F628" s="22"/>
      <c r="G628" s="289"/>
    </row>
    <row r="629" spans="1:7">
      <c r="A629" s="62" t="s">
        <v>1975</v>
      </c>
      <c r="B629" s="62" t="s">
        <v>2801</v>
      </c>
      <c r="C629" s="62" t="s">
        <v>584</v>
      </c>
      <c r="D629" s="286"/>
      <c r="E629" s="22"/>
      <c r="F629" s="22"/>
      <c r="G629" s="289"/>
    </row>
    <row r="630" spans="1:7" ht="15.75">
      <c r="A630" s="26"/>
      <c r="B630" s="38" t="s">
        <v>978</v>
      </c>
      <c r="C630" s="39"/>
      <c r="D630" s="286"/>
      <c r="E630" s="22"/>
      <c r="F630" s="22"/>
      <c r="G630" s="289"/>
    </row>
    <row r="631" spans="1:7">
      <c r="A631" s="26"/>
      <c r="B631" s="28" t="s">
        <v>494</v>
      </c>
      <c r="C631" s="26"/>
      <c r="D631" s="286"/>
      <c r="E631" s="22"/>
      <c r="F631" s="22"/>
      <c r="G631" s="289"/>
    </row>
    <row r="632" spans="1:7">
      <c r="A632" s="26" t="s">
        <v>1049</v>
      </c>
      <c r="B632" s="26" t="s">
        <v>495</v>
      </c>
      <c r="C632" s="26"/>
      <c r="D632" s="286"/>
      <c r="E632" s="22"/>
      <c r="F632" s="22"/>
      <c r="G632" s="289"/>
    </row>
    <row r="633" spans="1:7">
      <c r="A633" s="62" t="s">
        <v>1050</v>
      </c>
      <c r="B633" s="62" t="s">
        <v>1200</v>
      </c>
      <c r="C633" s="62" t="s">
        <v>584</v>
      </c>
      <c r="D633" s="286">
        <v>40.299999999999997</v>
      </c>
      <c r="E633" s="22"/>
      <c r="F633" s="22"/>
      <c r="G633" s="289"/>
    </row>
    <row r="634" spans="1:7">
      <c r="A634" s="69" t="s">
        <v>1051</v>
      </c>
      <c r="B634" s="69" t="s">
        <v>2806</v>
      </c>
      <c r="C634" s="69" t="s">
        <v>584</v>
      </c>
      <c r="D634" s="286">
        <v>28.8</v>
      </c>
      <c r="E634" s="22"/>
      <c r="F634" s="68"/>
      <c r="G634" s="289"/>
    </row>
    <row r="635" spans="1:7">
      <c r="A635" s="69" t="s">
        <v>1052</v>
      </c>
      <c r="B635" s="69" t="s">
        <v>1188</v>
      </c>
      <c r="C635" s="69" t="s">
        <v>584</v>
      </c>
      <c r="D635" s="286">
        <v>20.16</v>
      </c>
      <c r="E635" s="22"/>
      <c r="F635" s="68"/>
      <c r="G635" s="289"/>
    </row>
    <row r="636" spans="1:7">
      <c r="A636" s="69"/>
      <c r="B636" s="69" t="s">
        <v>496</v>
      </c>
      <c r="C636" s="69"/>
      <c r="D636" s="286"/>
      <c r="E636" s="22"/>
      <c r="F636" s="68"/>
      <c r="G636" s="289"/>
    </row>
    <row r="637" spans="1:7">
      <c r="A637" s="62" t="s">
        <v>1053</v>
      </c>
      <c r="B637" s="62" t="s">
        <v>1189</v>
      </c>
      <c r="C637" s="62" t="s">
        <v>584</v>
      </c>
      <c r="D637" s="286">
        <v>20.16</v>
      </c>
      <c r="E637" s="22"/>
      <c r="F637" s="22"/>
      <c r="G637" s="289"/>
    </row>
    <row r="638" spans="1:7" ht="30" customHeight="1">
      <c r="A638" s="69" t="s">
        <v>1054</v>
      </c>
      <c r="B638" s="70" t="s">
        <v>2807</v>
      </c>
      <c r="C638" s="69" t="s">
        <v>584</v>
      </c>
      <c r="D638" s="286">
        <v>17.2</v>
      </c>
      <c r="E638" s="61"/>
      <c r="F638" s="68"/>
      <c r="G638" s="289"/>
    </row>
    <row r="639" spans="1:7" ht="30">
      <c r="A639" s="69" t="s">
        <v>1055</v>
      </c>
      <c r="B639" s="70" t="s">
        <v>1190</v>
      </c>
      <c r="C639" s="69" t="s">
        <v>584</v>
      </c>
      <c r="D639" s="286">
        <v>11.5</v>
      </c>
      <c r="E639" s="61"/>
      <c r="F639" s="68"/>
      <c r="G639" s="289"/>
    </row>
    <row r="640" spans="1:7">
      <c r="A640" s="26" t="s">
        <v>1048</v>
      </c>
      <c r="B640" s="28" t="s">
        <v>497</v>
      </c>
      <c r="C640" s="26" t="s">
        <v>584</v>
      </c>
      <c r="D640" s="286"/>
      <c r="E640" s="22"/>
      <c r="F640" s="22"/>
      <c r="G640" s="289"/>
    </row>
    <row r="641" spans="1:7">
      <c r="A641" s="26" t="s">
        <v>1056</v>
      </c>
      <c r="B641" s="26" t="s">
        <v>1191</v>
      </c>
      <c r="C641" s="26" t="s">
        <v>584</v>
      </c>
      <c r="D641" s="286">
        <v>201.6</v>
      </c>
      <c r="E641" s="22"/>
      <c r="F641" s="22"/>
      <c r="G641" s="289"/>
    </row>
    <row r="642" spans="1:7">
      <c r="A642" s="26" t="s">
        <v>1057</v>
      </c>
      <c r="B642" s="26" t="s">
        <v>1192</v>
      </c>
      <c r="C642" s="26" t="s">
        <v>584</v>
      </c>
      <c r="D642" s="286">
        <v>403.2</v>
      </c>
      <c r="E642" s="22"/>
      <c r="F642" s="22"/>
      <c r="G642" s="289"/>
    </row>
    <row r="643" spans="1:7">
      <c r="A643" s="26" t="s">
        <v>1058</v>
      </c>
      <c r="B643" s="26" t="s">
        <v>1193</v>
      </c>
      <c r="C643" s="26" t="s">
        <v>584</v>
      </c>
      <c r="D643" s="286">
        <v>1209.7</v>
      </c>
      <c r="E643" s="22"/>
      <c r="F643" s="22"/>
      <c r="G643" s="289"/>
    </row>
    <row r="644" spans="1:7">
      <c r="A644" s="26" t="s">
        <v>1059</v>
      </c>
      <c r="B644" s="26" t="s">
        <v>1194</v>
      </c>
      <c r="C644" s="26" t="s">
        <v>584</v>
      </c>
      <c r="D644" s="286">
        <v>1613</v>
      </c>
      <c r="E644" s="22"/>
      <c r="F644" s="22"/>
      <c r="G644" s="289"/>
    </row>
    <row r="645" spans="1:7">
      <c r="A645" s="26" t="s">
        <v>1060</v>
      </c>
      <c r="B645" s="26" t="s">
        <v>1195</v>
      </c>
      <c r="C645" s="26" t="s">
        <v>584</v>
      </c>
      <c r="D645" s="286">
        <v>145.1</v>
      </c>
      <c r="E645" s="22"/>
      <c r="F645" s="22"/>
      <c r="G645" s="289"/>
    </row>
    <row r="646" spans="1:7">
      <c r="A646" s="26" t="s">
        <v>1061</v>
      </c>
      <c r="B646" s="26" t="s">
        <v>1196</v>
      </c>
      <c r="C646" s="26" t="s">
        <v>584</v>
      </c>
      <c r="D646" s="286">
        <v>145.1</v>
      </c>
      <c r="E646" s="22"/>
      <c r="F646" s="22"/>
      <c r="G646" s="289"/>
    </row>
    <row r="647" spans="1:7">
      <c r="A647" s="26" t="s">
        <v>1062</v>
      </c>
      <c r="B647" s="26" t="s">
        <v>1197</v>
      </c>
      <c r="C647" s="26" t="s">
        <v>584</v>
      </c>
      <c r="D647" s="286">
        <v>145.1</v>
      </c>
      <c r="E647" s="22"/>
      <c r="F647" s="22"/>
      <c r="G647" s="289"/>
    </row>
    <row r="648" spans="1:7" ht="30">
      <c r="A648" s="26" t="s">
        <v>1066</v>
      </c>
      <c r="B648" s="27" t="s">
        <v>1198</v>
      </c>
      <c r="C648" s="26" t="s">
        <v>584</v>
      </c>
      <c r="D648" s="286">
        <v>201.6</v>
      </c>
      <c r="E648" s="22"/>
      <c r="F648" s="22"/>
      <c r="G648" s="289"/>
    </row>
    <row r="649" spans="1:7">
      <c r="A649" s="26" t="s">
        <v>1063</v>
      </c>
      <c r="B649" s="28" t="s">
        <v>498</v>
      </c>
      <c r="C649" s="26"/>
      <c r="D649" s="286"/>
      <c r="E649" s="22"/>
      <c r="F649" s="22"/>
      <c r="G649" s="289"/>
    </row>
    <row r="650" spans="1:7">
      <c r="A650" s="62" t="s">
        <v>1064</v>
      </c>
      <c r="B650" s="62" t="s">
        <v>553</v>
      </c>
      <c r="C650" s="62" t="s">
        <v>584</v>
      </c>
      <c r="D650" s="286">
        <v>255.648</v>
      </c>
      <c r="E650" s="22"/>
      <c r="F650" s="22"/>
      <c r="G650" s="289"/>
    </row>
    <row r="651" spans="1:7">
      <c r="A651" s="62" t="s">
        <v>1065</v>
      </c>
      <c r="B651" s="62" t="s">
        <v>1199</v>
      </c>
      <c r="C651" s="62" t="s">
        <v>584</v>
      </c>
      <c r="D651" s="286">
        <v>460.16</v>
      </c>
      <c r="E651" s="22"/>
      <c r="F651" s="22"/>
      <c r="G651" s="289"/>
    </row>
    <row r="652" spans="1:7">
      <c r="A652" s="26" t="s">
        <v>2894</v>
      </c>
      <c r="B652" s="28" t="s">
        <v>499</v>
      </c>
      <c r="C652" s="26"/>
      <c r="D652" s="286"/>
      <c r="E652" s="22"/>
      <c r="F652" s="22"/>
      <c r="G652" s="289"/>
    </row>
    <row r="653" spans="1:7">
      <c r="A653" s="26" t="s">
        <v>2895</v>
      </c>
      <c r="B653" s="26" t="s">
        <v>1201</v>
      </c>
      <c r="C653" s="26" t="s">
        <v>584</v>
      </c>
      <c r="D653" s="286">
        <v>48.3</v>
      </c>
      <c r="E653" s="22"/>
      <c r="F653" s="22"/>
      <c r="G653" s="289"/>
    </row>
    <row r="654" spans="1:7">
      <c r="A654" s="26" t="s">
        <v>2896</v>
      </c>
      <c r="B654" s="26" t="s">
        <v>1202</v>
      </c>
      <c r="C654" s="26" t="s">
        <v>584</v>
      </c>
      <c r="D654" s="286">
        <v>48.3</v>
      </c>
      <c r="E654" s="22"/>
      <c r="F654" s="22"/>
      <c r="G654" s="289"/>
    </row>
    <row r="655" spans="1:7">
      <c r="A655" s="26" t="s">
        <v>2897</v>
      </c>
      <c r="B655" s="26" t="s">
        <v>1203</v>
      </c>
      <c r="C655" s="26" t="s">
        <v>584</v>
      </c>
      <c r="D655" s="286">
        <v>56.46</v>
      </c>
      <c r="E655" s="22"/>
      <c r="F655" s="22"/>
      <c r="G655" s="289"/>
    </row>
    <row r="656" spans="1:7">
      <c r="A656" s="26" t="s">
        <v>2898</v>
      </c>
      <c r="B656" s="26" t="s">
        <v>1204</v>
      </c>
      <c r="C656" s="26" t="s">
        <v>584</v>
      </c>
      <c r="D656" s="286">
        <v>48.3</v>
      </c>
      <c r="E656" s="22"/>
      <c r="F656" s="22"/>
      <c r="G656" s="289"/>
    </row>
    <row r="657" spans="1:7" ht="15.75">
      <c r="A657" s="26"/>
      <c r="B657" s="38" t="s">
        <v>1187</v>
      </c>
      <c r="C657" s="39"/>
      <c r="D657" s="286"/>
      <c r="E657" s="22"/>
      <c r="F657" s="22"/>
      <c r="G657" s="289"/>
    </row>
    <row r="658" spans="1:7">
      <c r="A658" s="26" t="s">
        <v>1082</v>
      </c>
      <c r="B658" s="26" t="s">
        <v>2769</v>
      </c>
      <c r="C658" s="26" t="s">
        <v>584</v>
      </c>
      <c r="D658" s="286">
        <v>43.2</v>
      </c>
      <c r="E658" s="22"/>
      <c r="F658" s="22"/>
      <c r="G658" s="289"/>
    </row>
    <row r="659" spans="1:7">
      <c r="A659" s="26" t="s">
        <v>1067</v>
      </c>
      <c r="B659" s="26" t="s">
        <v>500</v>
      </c>
      <c r="C659" s="26" t="s">
        <v>584</v>
      </c>
      <c r="D659" s="286">
        <v>31.6</v>
      </c>
      <c r="E659" s="22"/>
      <c r="F659" s="22"/>
      <c r="G659" s="289"/>
    </row>
    <row r="660" spans="1:7">
      <c r="A660" s="26" t="s">
        <v>1068</v>
      </c>
      <c r="B660" s="26" t="s">
        <v>501</v>
      </c>
      <c r="C660" s="26" t="s">
        <v>584</v>
      </c>
      <c r="D660" s="286">
        <v>37.4</v>
      </c>
      <c r="E660" s="22"/>
      <c r="F660" s="22"/>
      <c r="G660" s="289"/>
    </row>
    <row r="661" spans="1:7">
      <c r="A661" s="26" t="s">
        <v>1069</v>
      </c>
      <c r="B661" s="26" t="s">
        <v>502</v>
      </c>
      <c r="C661" s="26" t="s">
        <v>584</v>
      </c>
      <c r="D661" s="286">
        <v>31.6</v>
      </c>
      <c r="E661" s="22"/>
      <c r="F661" s="22"/>
      <c r="G661" s="289"/>
    </row>
    <row r="662" spans="1:7">
      <c r="A662" s="26" t="s">
        <v>1070</v>
      </c>
      <c r="B662" s="26" t="s">
        <v>503</v>
      </c>
      <c r="C662" s="26" t="s">
        <v>584</v>
      </c>
      <c r="D662" s="286">
        <v>43.2</v>
      </c>
      <c r="E662" s="22"/>
      <c r="F662" s="22"/>
      <c r="G662" s="289"/>
    </row>
    <row r="663" spans="1:7">
      <c r="A663" s="26" t="s">
        <v>1071</v>
      </c>
      <c r="B663" s="26" t="s">
        <v>504</v>
      </c>
      <c r="C663" s="26" t="s">
        <v>584</v>
      </c>
      <c r="D663" s="286">
        <v>25.9</v>
      </c>
      <c r="E663" s="22"/>
      <c r="F663" s="22"/>
      <c r="G663" s="289"/>
    </row>
    <row r="664" spans="1:7">
      <c r="A664" s="26" t="s">
        <v>1072</v>
      </c>
      <c r="B664" s="26" t="s">
        <v>505</v>
      </c>
      <c r="C664" s="26" t="s">
        <v>584</v>
      </c>
      <c r="D664" s="286">
        <v>25.9</v>
      </c>
      <c r="E664" s="22"/>
      <c r="F664" s="22"/>
      <c r="G664" s="289"/>
    </row>
    <row r="665" spans="1:7">
      <c r="A665" s="26" t="s">
        <v>1073</v>
      </c>
      <c r="B665" s="26" t="s">
        <v>506</v>
      </c>
      <c r="C665" s="26" t="s">
        <v>584</v>
      </c>
      <c r="D665" s="286">
        <v>25.9</v>
      </c>
      <c r="E665" s="22"/>
      <c r="F665" s="22"/>
      <c r="G665" s="289"/>
    </row>
    <row r="666" spans="1:7">
      <c r="A666" s="26" t="s">
        <v>1074</v>
      </c>
      <c r="B666" s="26" t="s">
        <v>507</v>
      </c>
      <c r="C666" s="26" t="s">
        <v>584</v>
      </c>
      <c r="D666" s="286">
        <v>31.6</v>
      </c>
      <c r="E666" s="22"/>
      <c r="F666" s="22"/>
      <c r="G666" s="289"/>
    </row>
    <row r="667" spans="1:7">
      <c r="A667" s="62" t="s">
        <v>2767</v>
      </c>
      <c r="B667" s="62" t="s">
        <v>2768</v>
      </c>
      <c r="C667" s="26" t="s">
        <v>584</v>
      </c>
      <c r="D667" s="286">
        <v>41</v>
      </c>
      <c r="E667" s="22"/>
      <c r="F667" s="22"/>
      <c r="G667" s="289"/>
    </row>
    <row r="668" spans="1:7" ht="15.75">
      <c r="A668" s="26"/>
      <c r="B668" s="38" t="s">
        <v>1186</v>
      </c>
      <c r="C668" s="39"/>
      <c r="D668" s="286"/>
      <c r="E668" s="22"/>
      <c r="F668" s="22"/>
      <c r="G668" s="289"/>
    </row>
    <row r="669" spans="1:7">
      <c r="A669" s="26" t="s">
        <v>1075</v>
      </c>
      <c r="B669" s="26" t="s">
        <v>508</v>
      </c>
      <c r="C669" s="26" t="s">
        <v>584</v>
      </c>
      <c r="D669" s="286">
        <v>414.7</v>
      </c>
      <c r="E669" s="22"/>
      <c r="F669" s="22"/>
      <c r="G669" s="289"/>
    </row>
    <row r="670" spans="1:7">
      <c r="A670" s="26" t="s">
        <v>1076</v>
      </c>
      <c r="B670" s="27" t="s">
        <v>509</v>
      </c>
      <c r="C670" s="26" t="s">
        <v>584</v>
      </c>
      <c r="D670" s="286">
        <v>449.3</v>
      </c>
      <c r="E670" s="22"/>
      <c r="F670" s="22"/>
      <c r="G670" s="289"/>
    </row>
    <row r="671" spans="1:7" ht="30">
      <c r="A671" s="26" t="s">
        <v>1077</v>
      </c>
      <c r="B671" s="27" t="s">
        <v>510</v>
      </c>
      <c r="C671" s="26" t="s">
        <v>584</v>
      </c>
      <c r="D671" s="286">
        <v>172.8</v>
      </c>
      <c r="E671" s="22"/>
      <c r="F671" s="22"/>
      <c r="G671" s="289"/>
    </row>
    <row r="672" spans="1:7" ht="30">
      <c r="A672" s="26" t="s">
        <v>1078</v>
      </c>
      <c r="B672" s="27" t="s">
        <v>511</v>
      </c>
      <c r="C672" s="26" t="s">
        <v>584</v>
      </c>
      <c r="D672" s="286">
        <v>345.6</v>
      </c>
      <c r="E672" s="22"/>
      <c r="F672" s="22"/>
      <c r="G672" s="289"/>
    </row>
    <row r="673" spans="1:7">
      <c r="A673" s="26" t="s">
        <v>1079</v>
      </c>
      <c r="B673" s="27" t="s">
        <v>512</v>
      </c>
      <c r="C673" s="26" t="s">
        <v>584</v>
      </c>
      <c r="D673" s="286">
        <v>472.3</v>
      </c>
      <c r="E673" s="22"/>
      <c r="F673" s="22"/>
      <c r="G673" s="289"/>
    </row>
    <row r="674" spans="1:7" ht="30">
      <c r="A674" s="26" t="s">
        <v>1080</v>
      </c>
      <c r="B674" s="27" t="s">
        <v>513</v>
      </c>
      <c r="C674" s="26" t="s">
        <v>584</v>
      </c>
      <c r="D674" s="286">
        <v>316.8</v>
      </c>
      <c r="E674" s="22"/>
      <c r="F674" s="22"/>
      <c r="G674" s="289"/>
    </row>
    <row r="675" spans="1:7" ht="30">
      <c r="A675" s="26" t="s">
        <v>1081</v>
      </c>
      <c r="B675" s="27" t="s">
        <v>514</v>
      </c>
      <c r="C675" s="26" t="s">
        <v>584</v>
      </c>
      <c r="D675" s="286">
        <v>288</v>
      </c>
      <c r="E675" s="22"/>
      <c r="F675" s="22"/>
      <c r="G675" s="289"/>
    </row>
    <row r="676" spans="1:7">
      <c r="A676" s="26" t="s">
        <v>1089</v>
      </c>
      <c r="B676" s="28" t="s">
        <v>515</v>
      </c>
      <c r="C676" s="28"/>
      <c r="D676" s="286"/>
      <c r="E676" s="22"/>
      <c r="F676" s="22"/>
      <c r="G676" s="289"/>
    </row>
    <row r="677" spans="1:7">
      <c r="A677" s="30" t="s">
        <v>1083</v>
      </c>
      <c r="B677" s="30" t="s">
        <v>516</v>
      </c>
      <c r="C677" s="30" t="s">
        <v>584</v>
      </c>
      <c r="D677" s="286">
        <v>255.648</v>
      </c>
      <c r="E677" s="68"/>
      <c r="F677" s="68"/>
      <c r="G677" s="289"/>
    </row>
    <row r="678" spans="1:7">
      <c r="A678" s="30" t="s">
        <v>1084</v>
      </c>
      <c r="B678" s="30" t="s">
        <v>517</v>
      </c>
      <c r="C678" s="30" t="s">
        <v>584</v>
      </c>
      <c r="D678" s="286">
        <v>460.16399999999999</v>
      </c>
      <c r="E678" s="68"/>
      <c r="F678" s="68"/>
      <c r="G678" s="289"/>
    </row>
    <row r="679" spans="1:7">
      <c r="A679" s="62" t="s">
        <v>2772</v>
      </c>
      <c r="B679" s="62" t="s">
        <v>2773</v>
      </c>
      <c r="C679" s="26" t="s">
        <v>584</v>
      </c>
      <c r="D679" s="286">
        <v>600</v>
      </c>
      <c r="E679" s="22"/>
      <c r="F679" s="22"/>
      <c r="G679" s="289"/>
    </row>
    <row r="680" spans="1:7">
      <c r="A680" s="62" t="s">
        <v>2774</v>
      </c>
      <c r="B680" s="62" t="s">
        <v>2775</v>
      </c>
      <c r="C680" s="26" t="s">
        <v>584</v>
      </c>
      <c r="D680" s="286">
        <v>1250</v>
      </c>
      <c r="E680" s="22"/>
      <c r="F680" s="22"/>
      <c r="G680" s="289"/>
    </row>
    <row r="681" spans="1:7" ht="15.75">
      <c r="A681" s="39"/>
      <c r="B681" s="38" t="s">
        <v>1185</v>
      </c>
      <c r="C681" s="39"/>
      <c r="D681" s="286"/>
      <c r="E681" s="22"/>
      <c r="F681" s="22"/>
      <c r="G681" s="289"/>
    </row>
    <row r="682" spans="1:7">
      <c r="A682" s="26" t="s">
        <v>1085</v>
      </c>
      <c r="B682" s="26" t="s">
        <v>518</v>
      </c>
      <c r="C682" s="26" t="s">
        <v>584</v>
      </c>
      <c r="D682" s="286">
        <v>97.9</v>
      </c>
      <c r="E682" s="22"/>
      <c r="F682" s="22"/>
      <c r="G682" s="289"/>
    </row>
    <row r="683" spans="1:7">
      <c r="A683" s="26" t="s">
        <v>1086</v>
      </c>
      <c r="B683" s="26" t="s">
        <v>519</v>
      </c>
      <c r="C683" s="26" t="s">
        <v>584</v>
      </c>
      <c r="D683" s="286">
        <v>120.9</v>
      </c>
      <c r="E683" s="22"/>
      <c r="F683" s="22"/>
      <c r="G683" s="289"/>
    </row>
    <row r="684" spans="1:7">
      <c r="A684" s="26" t="s">
        <v>1087</v>
      </c>
      <c r="B684" s="26" t="s">
        <v>520</v>
      </c>
      <c r="C684" s="26" t="s">
        <v>584</v>
      </c>
      <c r="D684" s="286">
        <v>40.299999999999997</v>
      </c>
      <c r="E684" s="22"/>
      <c r="F684" s="22"/>
      <c r="G684" s="289"/>
    </row>
    <row r="685" spans="1:7">
      <c r="A685" s="30" t="s">
        <v>1088</v>
      </c>
      <c r="B685" s="30" t="s">
        <v>521</v>
      </c>
      <c r="C685" s="30" t="s">
        <v>584</v>
      </c>
      <c r="D685" s="286">
        <v>100</v>
      </c>
      <c r="E685" s="68"/>
      <c r="F685" s="68"/>
      <c r="G685" s="289"/>
    </row>
    <row r="686" spans="1:7" ht="15.75">
      <c r="A686" s="41"/>
      <c r="B686" s="41" t="s">
        <v>1184</v>
      </c>
      <c r="C686" s="41"/>
      <c r="D686" s="286"/>
      <c r="E686" s="22"/>
      <c r="F686" s="22"/>
      <c r="G686" s="289"/>
    </row>
    <row r="687" spans="1:7">
      <c r="A687" s="26" t="s">
        <v>1106</v>
      </c>
      <c r="B687" s="28" t="s">
        <v>522</v>
      </c>
      <c r="C687" s="26"/>
      <c r="D687" s="286"/>
      <c r="E687" s="22"/>
      <c r="F687" s="22"/>
      <c r="G687" s="289"/>
    </row>
    <row r="688" spans="1:7">
      <c r="A688" s="26" t="s">
        <v>1090</v>
      </c>
      <c r="B688" s="26" t="s">
        <v>2458</v>
      </c>
      <c r="C688" s="26" t="s">
        <v>584</v>
      </c>
      <c r="D688" s="286">
        <v>5.7</v>
      </c>
      <c r="E688" s="22"/>
      <c r="F688" s="22"/>
      <c r="G688" s="289"/>
    </row>
    <row r="689" spans="1:7">
      <c r="A689" s="26" t="s">
        <v>1091</v>
      </c>
      <c r="B689" s="26" t="s">
        <v>1860</v>
      </c>
      <c r="C689" s="26" t="s">
        <v>584</v>
      </c>
      <c r="D689" s="286">
        <v>4.5999999999999996</v>
      </c>
      <c r="E689" s="22"/>
      <c r="F689" s="22"/>
      <c r="G689" s="289"/>
    </row>
    <row r="690" spans="1:7">
      <c r="A690" s="26" t="s">
        <v>1092</v>
      </c>
      <c r="B690" s="26" t="s">
        <v>523</v>
      </c>
      <c r="C690" s="26" t="s">
        <v>584</v>
      </c>
      <c r="D690" s="286">
        <v>5.7</v>
      </c>
      <c r="E690" s="22"/>
      <c r="F690" s="22"/>
      <c r="G690" s="289"/>
    </row>
    <row r="691" spans="1:7">
      <c r="A691" s="26" t="s">
        <v>1093</v>
      </c>
      <c r="B691" s="26" t="s">
        <v>524</v>
      </c>
      <c r="C691" s="26" t="s">
        <v>584</v>
      </c>
      <c r="D691" s="286">
        <v>4</v>
      </c>
      <c r="E691" s="22"/>
      <c r="F691" s="22"/>
      <c r="G691" s="289"/>
    </row>
    <row r="692" spans="1:7">
      <c r="A692" s="26" t="s">
        <v>1094</v>
      </c>
      <c r="B692" s="26" t="s">
        <v>525</v>
      </c>
      <c r="C692" s="26" t="s">
        <v>584</v>
      </c>
      <c r="D692" s="286">
        <v>5.7</v>
      </c>
      <c r="E692" s="22"/>
      <c r="F692" s="22"/>
      <c r="G692" s="289"/>
    </row>
    <row r="693" spans="1:7">
      <c r="A693" s="26" t="s">
        <v>1861</v>
      </c>
      <c r="B693" s="26" t="s">
        <v>1862</v>
      </c>
      <c r="C693" s="26" t="s">
        <v>584</v>
      </c>
      <c r="D693" s="286">
        <v>5.7</v>
      </c>
      <c r="E693" s="22"/>
      <c r="F693" s="22"/>
      <c r="G693" s="289"/>
    </row>
    <row r="694" spans="1:7">
      <c r="A694" s="26" t="s">
        <v>2892</v>
      </c>
      <c r="B694" s="26" t="s">
        <v>2893</v>
      </c>
      <c r="C694" s="26" t="s">
        <v>584</v>
      </c>
      <c r="D694" s="286">
        <v>15</v>
      </c>
      <c r="E694" s="22"/>
      <c r="F694" s="22"/>
      <c r="G694" s="289"/>
    </row>
    <row r="695" spans="1:7">
      <c r="A695" s="26" t="s">
        <v>1095</v>
      </c>
      <c r="B695" s="28" t="s">
        <v>526</v>
      </c>
      <c r="C695" s="26" t="s">
        <v>584</v>
      </c>
      <c r="D695" s="286"/>
      <c r="E695" s="22"/>
      <c r="F695" s="22"/>
      <c r="G695" s="289"/>
    </row>
    <row r="696" spans="1:7">
      <c r="A696" s="26" t="s">
        <v>1096</v>
      </c>
      <c r="B696" s="26" t="s">
        <v>527</v>
      </c>
      <c r="C696" s="26" t="s">
        <v>584</v>
      </c>
      <c r="D696" s="286">
        <v>8.6</v>
      </c>
      <c r="E696" s="22"/>
      <c r="F696" s="22"/>
      <c r="G696" s="289"/>
    </row>
    <row r="697" spans="1:7">
      <c r="A697" s="26" t="s">
        <v>1097</v>
      </c>
      <c r="B697" s="26" t="s">
        <v>528</v>
      </c>
      <c r="C697" s="26" t="s">
        <v>584</v>
      </c>
      <c r="D697" s="286">
        <v>5.7</v>
      </c>
      <c r="E697" s="22"/>
      <c r="F697" s="22"/>
      <c r="G697" s="289"/>
    </row>
    <row r="698" spans="1:7">
      <c r="A698" s="26" t="s">
        <v>1098</v>
      </c>
      <c r="B698" s="26" t="s">
        <v>529</v>
      </c>
      <c r="C698" s="26" t="s">
        <v>584</v>
      </c>
      <c r="D698" s="286">
        <v>10.3</v>
      </c>
      <c r="E698" s="22"/>
      <c r="F698" s="22"/>
      <c r="G698" s="289"/>
    </row>
    <row r="699" spans="1:7">
      <c r="A699" s="26" t="s">
        <v>1099</v>
      </c>
      <c r="B699" s="26" t="s">
        <v>530</v>
      </c>
      <c r="C699" s="26" t="s">
        <v>584</v>
      </c>
      <c r="D699" s="286">
        <v>6.9</v>
      </c>
      <c r="E699" s="22"/>
      <c r="F699" s="22"/>
      <c r="G699" s="289"/>
    </row>
    <row r="700" spans="1:7">
      <c r="A700" s="26" t="s">
        <v>1100</v>
      </c>
      <c r="B700" s="26" t="s">
        <v>531</v>
      </c>
      <c r="C700" s="26" t="s">
        <v>584</v>
      </c>
      <c r="D700" s="286">
        <v>11.5</v>
      </c>
      <c r="E700" s="22"/>
      <c r="F700" s="22"/>
      <c r="G700" s="289"/>
    </row>
    <row r="701" spans="1:7">
      <c r="A701" s="26" t="s">
        <v>1101</v>
      </c>
      <c r="B701" s="26" t="s">
        <v>532</v>
      </c>
      <c r="C701" s="26" t="s">
        <v>584</v>
      </c>
      <c r="D701" s="286">
        <v>14.4</v>
      </c>
      <c r="E701" s="22"/>
      <c r="F701" s="22"/>
      <c r="G701" s="289"/>
    </row>
    <row r="702" spans="1:7">
      <c r="A702" s="26" t="s">
        <v>1102</v>
      </c>
      <c r="B702" s="26" t="s">
        <v>533</v>
      </c>
      <c r="C702" s="26" t="s">
        <v>584</v>
      </c>
      <c r="D702" s="286">
        <v>23</v>
      </c>
      <c r="E702" s="22"/>
      <c r="F702" s="22"/>
      <c r="G702" s="289"/>
    </row>
    <row r="703" spans="1:7">
      <c r="A703" s="26" t="s">
        <v>1103</v>
      </c>
      <c r="B703" s="28" t="s">
        <v>534</v>
      </c>
      <c r="C703" s="26"/>
      <c r="D703" s="286"/>
      <c r="E703" s="22"/>
      <c r="F703" s="22"/>
      <c r="G703" s="289"/>
    </row>
    <row r="704" spans="1:7">
      <c r="A704" s="26" t="s">
        <v>1104</v>
      </c>
      <c r="B704" s="26" t="s">
        <v>535</v>
      </c>
      <c r="C704" s="26" t="s">
        <v>584</v>
      </c>
      <c r="D704" s="286">
        <v>5.7</v>
      </c>
      <c r="E704" s="22"/>
      <c r="F704" s="22"/>
      <c r="G704" s="289"/>
    </row>
    <row r="705" spans="1:7">
      <c r="A705" s="26" t="s">
        <v>1105</v>
      </c>
      <c r="B705" s="26" t="s">
        <v>2891</v>
      </c>
      <c r="C705" s="26"/>
      <c r="D705" s="286"/>
      <c r="E705" s="22"/>
      <c r="F705" s="22"/>
      <c r="G705" s="289"/>
    </row>
    <row r="706" spans="1:7">
      <c r="A706" s="26" t="s">
        <v>2815</v>
      </c>
      <c r="B706" s="26" t="s">
        <v>536</v>
      </c>
      <c r="C706" s="26" t="s">
        <v>584</v>
      </c>
      <c r="D706" s="286">
        <v>4.5999999999999996</v>
      </c>
      <c r="E706" s="22"/>
      <c r="F706" s="22"/>
      <c r="G706" s="289"/>
    </row>
    <row r="707" spans="1:7">
      <c r="A707" s="26" t="s">
        <v>2816</v>
      </c>
      <c r="B707" s="26" t="s">
        <v>537</v>
      </c>
      <c r="C707" s="26" t="s">
        <v>584</v>
      </c>
      <c r="D707" s="286">
        <v>9.1</v>
      </c>
      <c r="E707" s="22"/>
      <c r="F707" s="22"/>
      <c r="G707" s="289"/>
    </row>
    <row r="708" spans="1:7">
      <c r="A708" s="26" t="s">
        <v>1112</v>
      </c>
      <c r="B708" s="26" t="s">
        <v>538</v>
      </c>
      <c r="C708" s="26" t="s">
        <v>584</v>
      </c>
      <c r="D708" s="286">
        <v>4.5999999999999996</v>
      </c>
      <c r="E708" s="22"/>
      <c r="F708" s="22"/>
      <c r="G708" s="289"/>
    </row>
    <row r="709" spans="1:7">
      <c r="A709" s="26" t="s">
        <v>1107</v>
      </c>
      <c r="B709" s="26" t="s">
        <v>539</v>
      </c>
      <c r="C709" s="26" t="s">
        <v>584</v>
      </c>
      <c r="D709" s="286">
        <v>4.5999999999999996</v>
      </c>
      <c r="E709" s="22"/>
      <c r="F709" s="22"/>
      <c r="G709" s="289"/>
    </row>
    <row r="710" spans="1:7">
      <c r="A710" s="26" t="s">
        <v>1108</v>
      </c>
      <c r="B710" s="26" t="s">
        <v>540</v>
      </c>
      <c r="C710" s="26" t="s">
        <v>584</v>
      </c>
      <c r="D710" s="286">
        <v>3.4</v>
      </c>
      <c r="E710" s="22"/>
      <c r="F710" s="22"/>
      <c r="G710" s="289"/>
    </row>
    <row r="711" spans="1:7">
      <c r="A711" s="26" t="s">
        <v>1109</v>
      </c>
      <c r="B711" s="28" t="s">
        <v>515</v>
      </c>
      <c r="C711" s="26"/>
      <c r="D711" s="286"/>
      <c r="E711" s="22"/>
      <c r="F711" s="22"/>
      <c r="G711" s="289"/>
    </row>
    <row r="712" spans="1:7">
      <c r="A712" s="30" t="s">
        <v>1110</v>
      </c>
      <c r="B712" s="30" t="s">
        <v>541</v>
      </c>
      <c r="C712" s="30" t="s">
        <v>584</v>
      </c>
      <c r="D712" s="286">
        <v>100</v>
      </c>
      <c r="E712" s="68"/>
      <c r="F712" s="68"/>
      <c r="G712" s="289"/>
    </row>
    <row r="713" spans="1:7">
      <c r="A713" s="30" t="s">
        <v>1111</v>
      </c>
      <c r="B713" s="30" t="s">
        <v>1351</v>
      </c>
      <c r="C713" s="30" t="s">
        <v>584</v>
      </c>
      <c r="D713" s="286">
        <v>11.5</v>
      </c>
      <c r="E713" s="68"/>
      <c r="F713" s="68"/>
      <c r="G713" s="289"/>
    </row>
    <row r="714" spans="1:7" ht="15.75">
      <c r="A714" s="38"/>
      <c r="B714" s="38" t="s">
        <v>1183</v>
      </c>
      <c r="C714" s="26"/>
      <c r="D714" s="286"/>
      <c r="E714" s="22"/>
      <c r="F714" s="22"/>
      <c r="G714" s="289"/>
    </row>
    <row r="715" spans="1:7">
      <c r="A715" s="30" t="s">
        <v>1115</v>
      </c>
      <c r="B715" s="33" t="s">
        <v>2801</v>
      </c>
      <c r="C715" s="33" t="s">
        <v>584</v>
      </c>
      <c r="D715" s="286"/>
      <c r="E715" s="71"/>
      <c r="F715" s="68"/>
      <c r="G715" s="289"/>
    </row>
    <row r="716" spans="1:7">
      <c r="A716" s="26" t="s">
        <v>1113</v>
      </c>
      <c r="B716" s="26" t="s">
        <v>542</v>
      </c>
      <c r="C716" s="26" t="s">
        <v>584</v>
      </c>
      <c r="D716" s="286">
        <v>5.7</v>
      </c>
      <c r="E716" s="22"/>
      <c r="F716" s="22"/>
      <c r="G716" s="289"/>
    </row>
    <row r="717" spans="1:7">
      <c r="A717" s="30" t="s">
        <v>1114</v>
      </c>
      <c r="B717" s="30" t="s">
        <v>543</v>
      </c>
      <c r="C717" s="30" t="s">
        <v>584</v>
      </c>
      <c r="D717" s="286">
        <v>100</v>
      </c>
      <c r="E717" s="68"/>
      <c r="F717" s="68"/>
      <c r="G717" s="289"/>
    </row>
    <row r="718" spans="1:7">
      <c r="A718" s="30" t="s">
        <v>1962</v>
      </c>
      <c r="B718" s="30" t="s">
        <v>120</v>
      </c>
      <c r="C718" s="30" t="s">
        <v>584</v>
      </c>
      <c r="D718" s="286">
        <v>28.8</v>
      </c>
      <c r="E718" s="71"/>
      <c r="F718" s="68"/>
      <c r="G718" s="289"/>
    </row>
    <row r="719" spans="1:7">
      <c r="A719" s="30" t="s">
        <v>1963</v>
      </c>
      <c r="B719" s="30" t="s">
        <v>122</v>
      </c>
      <c r="C719" s="30" t="s">
        <v>584</v>
      </c>
      <c r="D719" s="286">
        <v>17.2</v>
      </c>
      <c r="E719" s="71"/>
      <c r="F719" s="68"/>
      <c r="G719" s="289"/>
    </row>
    <row r="720" spans="1:7">
      <c r="A720" s="30" t="s">
        <v>1964</v>
      </c>
      <c r="B720" s="30" t="s">
        <v>123</v>
      </c>
      <c r="C720" s="30" t="s">
        <v>584</v>
      </c>
      <c r="D720" s="286">
        <v>20.16</v>
      </c>
      <c r="E720" s="71"/>
      <c r="F720" s="68"/>
      <c r="G720" s="289"/>
    </row>
    <row r="721" spans="1:7">
      <c r="A721" s="30" t="s">
        <v>1965</v>
      </c>
      <c r="B721" s="30" t="s">
        <v>125</v>
      </c>
      <c r="C721" s="30" t="s">
        <v>584</v>
      </c>
      <c r="D721" s="286">
        <v>11.5</v>
      </c>
      <c r="E721" s="71"/>
      <c r="F721" s="68"/>
      <c r="G721" s="289"/>
    </row>
    <row r="722" spans="1:7" ht="15.75">
      <c r="A722" s="38"/>
      <c r="B722" s="38" t="s">
        <v>1182</v>
      </c>
      <c r="C722" s="26"/>
      <c r="D722" s="286"/>
      <c r="E722" s="22"/>
      <c r="F722" s="22"/>
      <c r="G722" s="289"/>
    </row>
    <row r="723" spans="1:7">
      <c r="A723" s="26" t="s">
        <v>1117</v>
      </c>
      <c r="B723" s="26" t="s">
        <v>2459</v>
      </c>
      <c r="C723" s="26" t="s">
        <v>590</v>
      </c>
      <c r="D723" s="286">
        <v>46</v>
      </c>
      <c r="E723" s="22"/>
      <c r="F723" s="22"/>
      <c r="G723" s="289"/>
    </row>
    <row r="724" spans="1:7">
      <c r="A724" s="26" t="s">
        <v>1116</v>
      </c>
      <c r="B724" s="27" t="s">
        <v>2460</v>
      </c>
      <c r="C724" s="26"/>
      <c r="D724" s="286"/>
      <c r="E724" s="22"/>
      <c r="F724" s="22"/>
      <c r="G724" s="289"/>
    </row>
    <row r="725" spans="1:7" ht="15.75">
      <c r="A725" s="38"/>
      <c r="B725" s="38" t="s">
        <v>1181</v>
      </c>
      <c r="C725" s="26"/>
      <c r="D725" s="286"/>
      <c r="E725" s="22"/>
      <c r="F725" s="22"/>
      <c r="G725" s="289"/>
    </row>
    <row r="726" spans="1:7">
      <c r="A726" s="26" t="s">
        <v>1357</v>
      </c>
      <c r="B726" s="26" t="s">
        <v>1358</v>
      </c>
      <c r="C726" s="26" t="s">
        <v>584</v>
      </c>
      <c r="D726" s="286">
        <v>576</v>
      </c>
      <c r="E726" s="22"/>
      <c r="F726" s="22"/>
      <c r="G726" s="289"/>
    </row>
    <row r="727" spans="1:7">
      <c r="A727" s="26" t="s">
        <v>1119</v>
      </c>
      <c r="B727" s="26" t="s">
        <v>544</v>
      </c>
      <c r="C727" s="26" t="s">
        <v>589</v>
      </c>
      <c r="D727" s="286">
        <v>28.8</v>
      </c>
      <c r="E727" s="22"/>
      <c r="F727" s="22"/>
      <c r="G727" s="289"/>
    </row>
    <row r="728" spans="1:7">
      <c r="A728" s="26" t="s">
        <v>1118</v>
      </c>
      <c r="B728" s="26" t="s">
        <v>631</v>
      </c>
      <c r="C728" s="26"/>
      <c r="D728" s="286"/>
      <c r="E728" s="22"/>
      <c r="F728" s="22"/>
      <c r="G728" s="289"/>
    </row>
    <row r="729" spans="1:7">
      <c r="A729" s="26" t="s">
        <v>1120</v>
      </c>
      <c r="B729" s="26" t="s">
        <v>545</v>
      </c>
      <c r="C729" s="26" t="s">
        <v>584</v>
      </c>
      <c r="D729" s="286">
        <v>40.299999999999997</v>
      </c>
      <c r="E729" s="22"/>
      <c r="F729" s="22"/>
      <c r="G729" s="289"/>
    </row>
    <row r="730" spans="1:7">
      <c r="A730" s="26" t="s">
        <v>1121</v>
      </c>
      <c r="B730" s="26" t="s">
        <v>546</v>
      </c>
      <c r="C730" s="26" t="s">
        <v>584</v>
      </c>
      <c r="D730" s="286">
        <v>57.6</v>
      </c>
      <c r="E730" s="22"/>
      <c r="F730" s="22"/>
      <c r="G730" s="289"/>
    </row>
    <row r="731" spans="1:7">
      <c r="A731" s="26" t="s">
        <v>1122</v>
      </c>
      <c r="B731" s="26" t="s">
        <v>547</v>
      </c>
      <c r="C731" s="26" t="s">
        <v>584</v>
      </c>
      <c r="D731" s="286">
        <v>86.4</v>
      </c>
      <c r="E731" s="22"/>
      <c r="F731" s="22"/>
      <c r="G731" s="289"/>
    </row>
    <row r="732" spans="1:7">
      <c r="A732" s="26" t="s">
        <v>1356</v>
      </c>
      <c r="B732" s="26" t="s">
        <v>1355</v>
      </c>
      <c r="C732" s="26" t="s">
        <v>584</v>
      </c>
      <c r="D732" s="286">
        <v>28.8</v>
      </c>
      <c r="E732" s="22"/>
      <c r="F732" s="22"/>
      <c r="G732" s="289"/>
    </row>
    <row r="733" spans="1:7" ht="15.75">
      <c r="A733" s="38"/>
      <c r="B733" s="38" t="s">
        <v>1269</v>
      </c>
      <c r="C733" s="26"/>
      <c r="D733" s="286"/>
      <c r="E733" s="22"/>
      <c r="F733" s="22"/>
      <c r="G733" s="289"/>
    </row>
    <row r="734" spans="1:7">
      <c r="A734" s="26" t="s">
        <v>1128</v>
      </c>
      <c r="B734" s="26" t="s">
        <v>632</v>
      </c>
      <c r="C734" s="26"/>
      <c r="D734" s="286"/>
      <c r="E734" s="22"/>
      <c r="F734" s="22"/>
      <c r="G734" s="289"/>
    </row>
    <row r="735" spans="1:7" ht="30">
      <c r="A735" s="26" t="s">
        <v>1123</v>
      </c>
      <c r="B735" s="74" t="s">
        <v>2798</v>
      </c>
      <c r="C735" s="59" t="s">
        <v>584</v>
      </c>
      <c r="D735" s="287">
        <v>50</v>
      </c>
      <c r="E735" s="71"/>
      <c r="F735" s="71"/>
      <c r="G735" s="289"/>
    </row>
    <row r="736" spans="1:7">
      <c r="A736" s="26" t="s">
        <v>1124</v>
      </c>
      <c r="B736" s="26" t="s">
        <v>2000</v>
      </c>
      <c r="C736" s="26" t="s">
        <v>584</v>
      </c>
      <c r="D736" s="286">
        <v>70</v>
      </c>
      <c r="E736" s="22"/>
      <c r="F736" s="22"/>
      <c r="G736" s="289"/>
    </row>
    <row r="737" spans="1:7">
      <c r="A737" s="26" t="s">
        <v>1125</v>
      </c>
      <c r="B737" s="26" t="s">
        <v>633</v>
      </c>
      <c r="C737" s="26"/>
      <c r="D737" s="286"/>
      <c r="E737" s="22"/>
      <c r="F737" s="22"/>
      <c r="G737" s="289"/>
    </row>
    <row r="738" spans="1:7">
      <c r="A738" s="26" t="s">
        <v>1126</v>
      </c>
      <c r="B738" s="26" t="s">
        <v>548</v>
      </c>
      <c r="C738" s="26" t="s">
        <v>584</v>
      </c>
      <c r="D738" s="286">
        <v>20.100000000000001</v>
      </c>
      <c r="E738" s="22"/>
      <c r="F738" s="22"/>
      <c r="G738" s="289"/>
    </row>
    <row r="739" spans="1:7" ht="30">
      <c r="A739" s="26" t="s">
        <v>1127</v>
      </c>
      <c r="B739" s="27" t="s">
        <v>2001</v>
      </c>
      <c r="C739" s="26" t="s">
        <v>584</v>
      </c>
      <c r="D739" s="286">
        <v>20.100000000000001</v>
      </c>
      <c r="E739" s="22"/>
      <c r="F739" s="22"/>
      <c r="G739" s="289"/>
    </row>
    <row r="740" spans="1:7" ht="30">
      <c r="A740" s="26" t="s">
        <v>1353</v>
      </c>
      <c r="B740" s="27" t="s">
        <v>1359</v>
      </c>
      <c r="C740" s="26" t="s">
        <v>584</v>
      </c>
      <c r="D740" s="286">
        <v>576</v>
      </c>
      <c r="E740" s="22"/>
      <c r="F740" s="22"/>
      <c r="G740" s="289"/>
    </row>
    <row r="741" spans="1:7">
      <c r="A741" s="26" t="s">
        <v>1354</v>
      </c>
      <c r="B741" s="27" t="s">
        <v>1355</v>
      </c>
      <c r="C741" s="26" t="s">
        <v>584</v>
      </c>
      <c r="D741" s="286">
        <v>28.8</v>
      </c>
      <c r="E741" s="22"/>
      <c r="F741" s="22"/>
      <c r="G741" s="289"/>
    </row>
    <row r="742" spans="1:7" ht="30">
      <c r="A742" s="26" t="s">
        <v>1755</v>
      </c>
      <c r="B742" s="27" t="s">
        <v>1756</v>
      </c>
      <c r="C742" s="26" t="s">
        <v>584</v>
      </c>
      <c r="D742" s="286">
        <v>28.8</v>
      </c>
      <c r="E742" s="22"/>
      <c r="F742" s="22"/>
      <c r="G742" s="289"/>
    </row>
    <row r="743" spans="1:7" ht="15.75">
      <c r="A743" s="38"/>
      <c r="B743" s="38" t="s">
        <v>1180</v>
      </c>
      <c r="C743" s="26"/>
      <c r="D743" s="286"/>
      <c r="E743" s="22"/>
      <c r="F743" s="22"/>
      <c r="G743" s="289"/>
    </row>
    <row r="744" spans="1:7" ht="30">
      <c r="A744" s="26" t="s">
        <v>1132</v>
      </c>
      <c r="B744" s="27" t="s">
        <v>2809</v>
      </c>
      <c r="C744" s="26" t="s">
        <v>584</v>
      </c>
      <c r="D744" s="286">
        <v>195.8</v>
      </c>
      <c r="E744" s="22"/>
      <c r="F744" s="22"/>
      <c r="G744" s="289"/>
    </row>
    <row r="745" spans="1:7" ht="30">
      <c r="A745" s="26" t="s">
        <v>1129</v>
      </c>
      <c r="B745" s="27" t="s">
        <v>1853</v>
      </c>
      <c r="C745" s="26" t="s">
        <v>584</v>
      </c>
      <c r="D745" s="286">
        <v>207.3</v>
      </c>
      <c r="E745" s="22"/>
      <c r="F745" s="22"/>
      <c r="G745" s="289"/>
    </row>
    <row r="746" spans="1:7">
      <c r="A746" s="26" t="s">
        <v>1130</v>
      </c>
      <c r="B746" s="26" t="s">
        <v>549</v>
      </c>
      <c r="C746" s="26" t="s">
        <v>584</v>
      </c>
      <c r="D746" s="286">
        <v>144</v>
      </c>
      <c r="E746" s="22"/>
      <c r="F746" s="22"/>
      <c r="G746" s="289"/>
    </row>
    <row r="747" spans="1:7">
      <c r="A747" s="26" t="s">
        <v>1131</v>
      </c>
      <c r="B747" s="26" t="s">
        <v>550</v>
      </c>
      <c r="C747" s="26" t="s">
        <v>584</v>
      </c>
      <c r="D747" s="286">
        <v>100</v>
      </c>
      <c r="E747" s="22"/>
      <c r="F747" s="22"/>
      <c r="G747" s="289"/>
    </row>
    <row r="748" spans="1:7" ht="15.75">
      <c r="A748" s="26" t="s">
        <v>1133</v>
      </c>
      <c r="B748" s="56" t="s">
        <v>593</v>
      </c>
      <c r="C748" s="26" t="s">
        <v>584</v>
      </c>
      <c r="D748" s="286">
        <v>60.4</v>
      </c>
      <c r="E748" s="22"/>
      <c r="F748" s="22"/>
      <c r="G748" s="289"/>
    </row>
    <row r="749" spans="1:7" ht="15.75">
      <c r="A749" s="26" t="s">
        <v>1134</v>
      </c>
      <c r="B749" s="56" t="s">
        <v>594</v>
      </c>
      <c r="C749" s="26" t="s">
        <v>584</v>
      </c>
      <c r="D749" s="286">
        <v>83.5</v>
      </c>
      <c r="E749" s="22"/>
      <c r="F749" s="22"/>
      <c r="G749" s="289"/>
    </row>
    <row r="750" spans="1:7" ht="30">
      <c r="A750" s="26" t="s">
        <v>1854</v>
      </c>
      <c r="B750" s="27" t="s">
        <v>2796</v>
      </c>
      <c r="C750" s="26" t="s">
        <v>584</v>
      </c>
      <c r="D750" s="286">
        <v>67</v>
      </c>
      <c r="E750" s="22"/>
      <c r="F750" s="22"/>
      <c r="G750" s="289"/>
    </row>
    <row r="751" spans="1:7" ht="45">
      <c r="A751" s="26" t="s">
        <v>1994</v>
      </c>
      <c r="B751" s="27" t="s">
        <v>1995</v>
      </c>
      <c r="C751" s="26" t="s">
        <v>584</v>
      </c>
      <c r="D751" s="286">
        <v>34.5</v>
      </c>
      <c r="E751" s="22"/>
      <c r="F751" s="22"/>
      <c r="G751" s="289"/>
    </row>
    <row r="752" spans="1:7" ht="15.75">
      <c r="A752" s="38"/>
      <c r="B752" s="38" t="s">
        <v>1179</v>
      </c>
      <c r="C752" s="26"/>
      <c r="D752" s="286"/>
      <c r="E752" s="22"/>
      <c r="F752" s="22"/>
      <c r="G752" s="289"/>
    </row>
    <row r="753" spans="1:7">
      <c r="A753" s="26" t="s">
        <v>1137</v>
      </c>
      <c r="B753" s="26" t="s">
        <v>551</v>
      </c>
      <c r="C753" s="26" t="s">
        <v>584</v>
      </c>
      <c r="D753" s="286">
        <v>172.8</v>
      </c>
      <c r="E753" s="22"/>
      <c r="F753" s="22"/>
      <c r="G753" s="289"/>
    </row>
    <row r="754" spans="1:7">
      <c r="A754" s="26" t="s">
        <v>1135</v>
      </c>
      <c r="B754" s="26" t="s">
        <v>552</v>
      </c>
      <c r="C754" s="26" t="s">
        <v>584</v>
      </c>
      <c r="D754" s="286">
        <v>403.2</v>
      </c>
      <c r="E754" s="22"/>
      <c r="F754" s="22"/>
      <c r="G754" s="289"/>
    </row>
    <row r="755" spans="1:7">
      <c r="A755" s="26" t="s">
        <v>1136</v>
      </c>
      <c r="B755" s="26" t="s">
        <v>553</v>
      </c>
      <c r="C755" s="26" t="s">
        <v>584</v>
      </c>
      <c r="D755" s="286">
        <v>255.648</v>
      </c>
      <c r="E755" s="22"/>
      <c r="F755" s="22"/>
      <c r="G755" s="289"/>
    </row>
    <row r="756" spans="1:7" ht="30">
      <c r="A756" s="26" t="s">
        <v>1770</v>
      </c>
      <c r="B756" s="27" t="s">
        <v>1778</v>
      </c>
      <c r="C756" s="26" t="s">
        <v>584</v>
      </c>
      <c r="D756" s="286">
        <v>460.16399999999999</v>
      </c>
      <c r="E756" s="22"/>
      <c r="F756" s="22"/>
      <c r="G756" s="289"/>
    </row>
    <row r="757" spans="1:7">
      <c r="A757" s="26" t="s">
        <v>1771</v>
      </c>
      <c r="B757" s="26" t="s">
        <v>1779</v>
      </c>
      <c r="C757" s="26" t="s">
        <v>584</v>
      </c>
      <c r="D757" s="286">
        <v>460.16399999999999</v>
      </c>
      <c r="E757" s="22"/>
      <c r="F757" s="22"/>
      <c r="G757" s="289"/>
    </row>
    <row r="758" spans="1:7">
      <c r="A758" s="26" t="s">
        <v>1772</v>
      </c>
      <c r="B758" s="26" t="s">
        <v>1780</v>
      </c>
      <c r="C758" s="26" t="s">
        <v>584</v>
      </c>
      <c r="D758" s="286">
        <v>288</v>
      </c>
      <c r="E758" s="22"/>
      <c r="F758" s="22"/>
      <c r="G758" s="289"/>
    </row>
    <row r="759" spans="1:7">
      <c r="A759" s="26" t="s">
        <v>1773</v>
      </c>
      <c r="B759" s="62" t="s">
        <v>1781</v>
      </c>
      <c r="C759" s="62" t="s">
        <v>584</v>
      </c>
      <c r="D759" s="286">
        <v>460.16399999999999</v>
      </c>
      <c r="E759" s="22"/>
      <c r="F759" s="22"/>
      <c r="G759" s="289"/>
    </row>
    <row r="760" spans="1:7" ht="45">
      <c r="A760" s="26" t="s">
        <v>1774</v>
      </c>
      <c r="B760" s="27" t="s">
        <v>1782</v>
      </c>
      <c r="C760" s="26" t="s">
        <v>584</v>
      </c>
      <c r="D760" s="286">
        <v>201.6</v>
      </c>
      <c r="E760" s="22"/>
      <c r="F760" s="22"/>
      <c r="G760" s="289"/>
    </row>
    <row r="761" spans="1:7" ht="45">
      <c r="A761" s="26" t="s">
        <v>1775</v>
      </c>
      <c r="B761" s="64" t="s">
        <v>1783</v>
      </c>
      <c r="C761" s="62" t="s">
        <v>584</v>
      </c>
      <c r="D761" s="286">
        <v>201.6</v>
      </c>
      <c r="E761" s="22"/>
      <c r="F761" s="22"/>
      <c r="G761" s="289"/>
    </row>
    <row r="762" spans="1:7">
      <c r="A762" s="26" t="s">
        <v>1776</v>
      </c>
      <c r="B762" s="26" t="s">
        <v>1784</v>
      </c>
      <c r="C762" s="26" t="s">
        <v>584</v>
      </c>
      <c r="D762" s="286">
        <v>201.6</v>
      </c>
      <c r="E762" s="22"/>
      <c r="F762" s="22"/>
      <c r="G762" s="289"/>
    </row>
    <row r="763" spans="1:7">
      <c r="A763" s="26" t="s">
        <v>1777</v>
      </c>
      <c r="B763" s="26" t="s">
        <v>1785</v>
      </c>
      <c r="C763" s="26" t="s">
        <v>584</v>
      </c>
      <c r="D763" s="286">
        <v>259.2</v>
      </c>
      <c r="E763" s="22"/>
      <c r="F763" s="22"/>
      <c r="G763" s="289"/>
    </row>
    <row r="764" spans="1:7">
      <c r="A764" s="26" t="s">
        <v>1786</v>
      </c>
      <c r="B764" s="26" t="s">
        <v>1787</v>
      </c>
      <c r="C764" s="26" t="s">
        <v>584</v>
      </c>
      <c r="D764" s="286">
        <v>172.8</v>
      </c>
      <c r="E764" s="22"/>
      <c r="F764" s="22"/>
      <c r="G764" s="289"/>
    </row>
    <row r="765" spans="1:7">
      <c r="A765" s="26" t="s">
        <v>1788</v>
      </c>
      <c r="B765" s="26" t="s">
        <v>1796</v>
      </c>
      <c r="C765" s="26" t="s">
        <v>584</v>
      </c>
      <c r="D765" s="286">
        <v>255.648</v>
      </c>
      <c r="E765" s="22"/>
      <c r="F765" s="22"/>
      <c r="G765" s="289"/>
    </row>
    <row r="766" spans="1:7">
      <c r="A766" s="26" t="s">
        <v>1789</v>
      </c>
      <c r="B766" s="26" t="s">
        <v>1795</v>
      </c>
      <c r="C766" s="26" t="s">
        <v>584</v>
      </c>
      <c r="D766" s="286">
        <v>255.648</v>
      </c>
      <c r="E766" s="22"/>
      <c r="F766" s="22"/>
      <c r="G766" s="289"/>
    </row>
    <row r="767" spans="1:7">
      <c r="A767" s="26" t="s">
        <v>1790</v>
      </c>
      <c r="B767" s="62" t="s">
        <v>1797</v>
      </c>
      <c r="C767" s="62" t="s">
        <v>584</v>
      </c>
      <c r="D767" s="286">
        <v>255.648</v>
      </c>
      <c r="E767" s="22"/>
      <c r="F767" s="22"/>
      <c r="G767" s="289"/>
    </row>
    <row r="768" spans="1:7">
      <c r="A768" s="26" t="s">
        <v>1791</v>
      </c>
      <c r="B768" s="26" t="s">
        <v>1798</v>
      </c>
      <c r="C768" s="26" t="s">
        <v>584</v>
      </c>
      <c r="D768" s="286">
        <v>255.648</v>
      </c>
      <c r="E768" s="22"/>
      <c r="F768" s="22"/>
      <c r="G768" s="289"/>
    </row>
    <row r="769" spans="1:7" ht="30">
      <c r="A769" s="26" t="s">
        <v>1792</v>
      </c>
      <c r="B769" s="27" t="s">
        <v>1799</v>
      </c>
      <c r="C769" s="26" t="s">
        <v>584</v>
      </c>
      <c r="D769" s="286">
        <v>255.648</v>
      </c>
      <c r="E769" s="22"/>
      <c r="F769" s="22"/>
      <c r="G769" s="289"/>
    </row>
    <row r="770" spans="1:7">
      <c r="A770" s="26" t="s">
        <v>1793</v>
      </c>
      <c r="B770" s="62" t="s">
        <v>1800</v>
      </c>
      <c r="C770" s="62" t="s">
        <v>584</v>
      </c>
      <c r="D770" s="286">
        <v>201.6</v>
      </c>
      <c r="E770" s="22"/>
      <c r="F770" s="22"/>
      <c r="G770" s="289"/>
    </row>
    <row r="771" spans="1:7">
      <c r="A771" s="26" t="s">
        <v>1794</v>
      </c>
      <c r="B771" s="26" t="s">
        <v>1801</v>
      </c>
      <c r="C771" s="26" t="s">
        <v>584</v>
      </c>
      <c r="D771" s="286">
        <v>230.4</v>
      </c>
      <c r="E771" s="22"/>
      <c r="F771" s="22"/>
      <c r="G771" s="289"/>
    </row>
    <row r="772" spans="1:7">
      <c r="A772" s="26" t="s">
        <v>1802</v>
      </c>
      <c r="B772" s="26" t="s">
        <v>1803</v>
      </c>
      <c r="C772" s="26" t="s">
        <v>584</v>
      </c>
      <c r="D772" s="286">
        <v>230.4</v>
      </c>
      <c r="E772" s="22"/>
      <c r="F772" s="22"/>
      <c r="G772" s="289"/>
    </row>
    <row r="773" spans="1:7" ht="30">
      <c r="A773" s="26" t="s">
        <v>1804</v>
      </c>
      <c r="B773" s="27" t="s">
        <v>1805</v>
      </c>
      <c r="C773" s="26" t="s">
        <v>584</v>
      </c>
      <c r="D773" s="286">
        <v>201.6</v>
      </c>
      <c r="E773" s="22"/>
      <c r="F773" s="22"/>
      <c r="G773" s="289"/>
    </row>
    <row r="774" spans="1:7" ht="30">
      <c r="A774" s="26" t="s">
        <v>1806</v>
      </c>
      <c r="B774" s="27" t="s">
        <v>1808</v>
      </c>
      <c r="C774" s="26" t="s">
        <v>584</v>
      </c>
      <c r="D774" s="286">
        <v>255.648</v>
      </c>
      <c r="E774" s="22"/>
      <c r="F774" s="22"/>
      <c r="G774" s="289"/>
    </row>
    <row r="775" spans="1:7" ht="30">
      <c r="A775" s="26" t="s">
        <v>1807</v>
      </c>
      <c r="B775" s="27" t="s">
        <v>1809</v>
      </c>
      <c r="C775" s="26" t="s">
        <v>584</v>
      </c>
      <c r="D775" s="286">
        <v>172.8</v>
      </c>
      <c r="E775" s="22"/>
      <c r="F775" s="22"/>
      <c r="G775" s="289"/>
    </row>
    <row r="776" spans="1:7">
      <c r="A776" s="26" t="s">
        <v>1810</v>
      </c>
      <c r="B776" s="27" t="s">
        <v>1811</v>
      </c>
      <c r="C776" s="26" t="s">
        <v>584</v>
      </c>
      <c r="D776" s="286">
        <v>24.5</v>
      </c>
      <c r="E776" s="22"/>
      <c r="F776" s="22"/>
      <c r="G776" s="289"/>
    </row>
    <row r="777" spans="1:7">
      <c r="A777" s="26" t="s">
        <v>1812</v>
      </c>
      <c r="B777" s="27" t="s">
        <v>1813</v>
      </c>
      <c r="C777" s="26" t="s">
        <v>584</v>
      </c>
      <c r="D777" s="286">
        <v>17.2</v>
      </c>
      <c r="E777" s="22"/>
      <c r="F777" s="22"/>
      <c r="G777" s="289"/>
    </row>
    <row r="778" spans="1:7">
      <c r="A778" s="26" t="s">
        <v>1814</v>
      </c>
      <c r="B778" s="27" t="s">
        <v>1815</v>
      </c>
      <c r="C778" s="26" t="s">
        <v>584</v>
      </c>
      <c r="D778" s="286">
        <v>34.5</v>
      </c>
      <c r="E778" s="22"/>
      <c r="F778" s="22"/>
      <c r="G778" s="289"/>
    </row>
    <row r="779" spans="1:7">
      <c r="A779" s="26" t="s">
        <v>1816</v>
      </c>
      <c r="B779" s="27" t="s">
        <v>1817</v>
      </c>
      <c r="C779" s="26" t="s">
        <v>584</v>
      </c>
      <c r="D779" s="286">
        <v>115.2</v>
      </c>
      <c r="E779" s="22"/>
      <c r="F779" s="22"/>
      <c r="G779" s="289"/>
    </row>
    <row r="780" spans="1:7">
      <c r="A780" s="26" t="s">
        <v>1818</v>
      </c>
      <c r="B780" s="27" t="s">
        <v>1819</v>
      </c>
      <c r="C780" s="26" t="s">
        <v>584</v>
      </c>
      <c r="D780" s="286">
        <v>34.5</v>
      </c>
      <c r="E780" s="22"/>
      <c r="F780" s="22"/>
      <c r="G780" s="289"/>
    </row>
    <row r="781" spans="1:7">
      <c r="A781" s="26" t="s">
        <v>1820</v>
      </c>
      <c r="B781" s="26" t="s">
        <v>1821</v>
      </c>
      <c r="C781" s="26" t="s">
        <v>584</v>
      </c>
      <c r="D781" s="286">
        <v>34.5</v>
      </c>
      <c r="E781" s="22"/>
      <c r="F781" s="22"/>
      <c r="G781" s="289"/>
    </row>
    <row r="782" spans="1:7">
      <c r="A782" s="26" t="s">
        <v>1822</v>
      </c>
      <c r="B782" s="26" t="s">
        <v>1823</v>
      </c>
      <c r="C782" s="26" t="s">
        <v>584</v>
      </c>
      <c r="D782" s="286">
        <v>40.299999999999997</v>
      </c>
      <c r="E782" s="22"/>
      <c r="F782" s="22"/>
      <c r="G782" s="289"/>
    </row>
    <row r="783" spans="1:7">
      <c r="A783" s="26" t="s">
        <v>1824</v>
      </c>
      <c r="B783" s="26" t="s">
        <v>441</v>
      </c>
      <c r="C783" s="26" t="s">
        <v>584</v>
      </c>
      <c r="D783" s="286">
        <v>172.8</v>
      </c>
      <c r="E783" s="22"/>
      <c r="F783" s="22"/>
      <c r="G783" s="289"/>
    </row>
    <row r="784" spans="1:7">
      <c r="A784" s="26" t="s">
        <v>1825</v>
      </c>
      <c r="B784" s="26" t="s">
        <v>1826</v>
      </c>
      <c r="C784" s="26" t="s">
        <v>584</v>
      </c>
      <c r="D784" s="286">
        <v>86.4</v>
      </c>
      <c r="E784" s="22"/>
      <c r="F784" s="22"/>
      <c r="G784" s="289"/>
    </row>
    <row r="785" spans="1:7">
      <c r="A785" s="26" t="s">
        <v>1827</v>
      </c>
      <c r="B785" s="26" t="s">
        <v>1828</v>
      </c>
      <c r="C785" s="26" t="s">
        <v>584</v>
      </c>
      <c r="D785" s="286">
        <v>17.2</v>
      </c>
      <c r="E785" s="22"/>
      <c r="F785" s="22"/>
      <c r="G785" s="289"/>
    </row>
    <row r="786" spans="1:7">
      <c r="A786" s="26" t="s">
        <v>1829</v>
      </c>
      <c r="B786" s="26" t="s">
        <v>1830</v>
      </c>
      <c r="C786" s="26" t="s">
        <v>584</v>
      </c>
      <c r="D786" s="286">
        <v>28.8</v>
      </c>
      <c r="E786" s="22"/>
      <c r="F786" s="22"/>
      <c r="G786" s="289"/>
    </row>
    <row r="787" spans="1:7" ht="45">
      <c r="A787" s="26" t="s">
        <v>1831</v>
      </c>
      <c r="B787" s="27" t="s">
        <v>1993</v>
      </c>
      <c r="C787" s="26" t="s">
        <v>584</v>
      </c>
      <c r="D787" s="286">
        <v>23</v>
      </c>
      <c r="E787" s="22"/>
      <c r="F787" s="22"/>
      <c r="G787" s="289"/>
    </row>
    <row r="788" spans="1:7">
      <c r="A788" s="26" t="s">
        <v>1832</v>
      </c>
      <c r="B788" s="26" t="s">
        <v>1833</v>
      </c>
      <c r="C788" s="26" t="s">
        <v>584</v>
      </c>
      <c r="D788" s="286">
        <v>23</v>
      </c>
      <c r="E788" s="22"/>
      <c r="F788" s="22"/>
      <c r="G788" s="289"/>
    </row>
    <row r="789" spans="1:7">
      <c r="A789" s="26" t="s">
        <v>1834</v>
      </c>
      <c r="B789" s="26" t="s">
        <v>1981</v>
      </c>
      <c r="C789" s="26" t="s">
        <v>584</v>
      </c>
      <c r="D789" s="286">
        <v>172.8</v>
      </c>
      <c r="E789" s="22"/>
      <c r="F789" s="22"/>
      <c r="G789" s="289"/>
    </row>
    <row r="790" spans="1:7">
      <c r="A790" s="26" t="s">
        <v>1835</v>
      </c>
      <c r="B790" s="26" t="s">
        <v>1836</v>
      </c>
      <c r="C790" s="26" t="s">
        <v>584</v>
      </c>
      <c r="D790" s="286">
        <v>201.6</v>
      </c>
      <c r="E790" s="22"/>
      <c r="F790" s="22"/>
      <c r="G790" s="289"/>
    </row>
    <row r="791" spans="1:7">
      <c r="A791" s="26" t="s">
        <v>1837</v>
      </c>
      <c r="B791" s="26" t="s">
        <v>1838</v>
      </c>
      <c r="C791" s="26" t="s">
        <v>584</v>
      </c>
      <c r="D791" s="286">
        <v>144</v>
      </c>
      <c r="E791" s="22"/>
      <c r="F791" s="22"/>
      <c r="G791" s="289"/>
    </row>
    <row r="792" spans="1:7">
      <c r="A792" s="26" t="s">
        <v>1839</v>
      </c>
      <c r="B792" s="26" t="s">
        <v>1840</v>
      </c>
      <c r="C792" s="26" t="s">
        <v>584</v>
      </c>
      <c r="D792" s="286">
        <v>57.6</v>
      </c>
      <c r="E792" s="22"/>
      <c r="F792" s="22"/>
      <c r="G792" s="289"/>
    </row>
    <row r="793" spans="1:7">
      <c r="A793" s="26" t="s">
        <v>2817</v>
      </c>
      <c r="B793" s="26" t="s">
        <v>139</v>
      </c>
      <c r="C793" s="26" t="s">
        <v>584</v>
      </c>
      <c r="D793" s="286">
        <v>28.8</v>
      </c>
      <c r="E793" s="22"/>
      <c r="F793" s="22"/>
      <c r="G793" s="289"/>
    </row>
    <row r="794" spans="1:7">
      <c r="A794" s="26" t="s">
        <v>1841</v>
      </c>
      <c r="B794" s="26" t="s">
        <v>1842</v>
      </c>
      <c r="C794" s="26" t="s">
        <v>584</v>
      </c>
      <c r="D794" s="286">
        <v>17.2</v>
      </c>
      <c r="E794" s="22"/>
      <c r="F794" s="22"/>
      <c r="G794" s="289"/>
    </row>
    <row r="795" spans="1:7" ht="15.75">
      <c r="A795" s="26" t="s">
        <v>2711</v>
      </c>
      <c r="B795" s="63" t="s">
        <v>2715</v>
      </c>
      <c r="C795" s="26" t="s">
        <v>584</v>
      </c>
      <c r="D795" s="286">
        <v>288</v>
      </c>
      <c r="E795" s="22"/>
      <c r="F795" s="22"/>
      <c r="G795" s="289"/>
    </row>
    <row r="796" spans="1:7" ht="15.75">
      <c r="A796" s="26" t="s">
        <v>2712</v>
      </c>
      <c r="B796" s="63" t="s">
        <v>2716</v>
      </c>
      <c r="C796" s="26" t="s">
        <v>584</v>
      </c>
      <c r="D796" s="286">
        <v>460.8</v>
      </c>
      <c r="E796" s="22"/>
      <c r="F796" s="22"/>
      <c r="G796" s="289"/>
    </row>
    <row r="797" spans="1:7" ht="15.75">
      <c r="A797" s="26" t="s">
        <v>2713</v>
      </c>
      <c r="B797" s="63" t="s">
        <v>582</v>
      </c>
      <c r="C797" s="26" t="s">
        <v>584</v>
      </c>
      <c r="D797" s="286">
        <v>1209.7</v>
      </c>
      <c r="E797" s="22"/>
      <c r="F797" s="22"/>
      <c r="G797" s="289"/>
    </row>
    <row r="798" spans="1:7" ht="15.75">
      <c r="A798" s="26" t="s">
        <v>2714</v>
      </c>
      <c r="B798" s="63" t="s">
        <v>583</v>
      </c>
      <c r="C798" s="26" t="s">
        <v>584</v>
      </c>
      <c r="D798" s="286">
        <v>1440.1</v>
      </c>
      <c r="E798" s="22"/>
      <c r="F798" s="22"/>
      <c r="G798" s="289"/>
    </row>
    <row r="799" spans="1:7" ht="15.75">
      <c r="A799" s="62" t="s">
        <v>2770</v>
      </c>
      <c r="B799" s="63" t="s">
        <v>2800</v>
      </c>
      <c r="C799" s="26" t="s">
        <v>584</v>
      </c>
      <c r="D799" s="286">
        <v>50</v>
      </c>
      <c r="E799" s="22"/>
      <c r="F799" s="22"/>
      <c r="G799" s="289"/>
    </row>
    <row r="800" spans="1:7" ht="15.75">
      <c r="A800" s="62" t="s">
        <v>2771</v>
      </c>
      <c r="B800" s="63" t="s">
        <v>2799</v>
      </c>
      <c r="C800" s="26" t="s">
        <v>584</v>
      </c>
      <c r="D800" s="286">
        <v>40</v>
      </c>
      <c r="E800" s="22"/>
      <c r="F800" s="22"/>
      <c r="G800" s="289"/>
    </row>
    <row r="801" spans="1:7" ht="15.75">
      <c r="A801" s="38"/>
      <c r="B801" s="38" t="s">
        <v>1178</v>
      </c>
      <c r="C801" s="26"/>
      <c r="D801" s="286"/>
      <c r="E801" s="22"/>
      <c r="F801" s="22"/>
      <c r="G801" s="289"/>
    </row>
    <row r="802" spans="1:7">
      <c r="A802" s="26" t="s">
        <v>1140</v>
      </c>
      <c r="B802" s="26" t="s">
        <v>553</v>
      </c>
      <c r="C802" s="26" t="s">
        <v>584</v>
      </c>
      <c r="D802" s="286">
        <v>100</v>
      </c>
      <c r="E802" s="22"/>
      <c r="F802" s="22"/>
      <c r="G802" s="289"/>
    </row>
    <row r="803" spans="1:7">
      <c r="A803" s="26" t="s">
        <v>1138</v>
      </c>
      <c r="B803" s="26" t="s">
        <v>554</v>
      </c>
      <c r="C803" s="26" t="s">
        <v>584</v>
      </c>
      <c r="D803" s="286">
        <v>17.2</v>
      </c>
      <c r="E803" s="22"/>
      <c r="F803" s="22"/>
      <c r="G803" s="289"/>
    </row>
    <row r="804" spans="1:7">
      <c r="A804" s="26" t="s">
        <v>1139</v>
      </c>
      <c r="B804" s="26" t="s">
        <v>555</v>
      </c>
      <c r="C804" s="26" t="s">
        <v>584</v>
      </c>
      <c r="D804" s="286">
        <v>34.5</v>
      </c>
      <c r="E804" s="22"/>
      <c r="F804" s="22"/>
      <c r="G804" s="289"/>
    </row>
    <row r="805" spans="1:7">
      <c r="A805" s="26" t="s">
        <v>1845</v>
      </c>
      <c r="B805" s="26" t="s">
        <v>1846</v>
      </c>
      <c r="C805" s="26" t="s">
        <v>584</v>
      </c>
      <c r="D805" s="286">
        <v>28.8</v>
      </c>
      <c r="E805" s="22"/>
      <c r="F805" s="22"/>
      <c r="G805" s="289"/>
    </row>
    <row r="806" spans="1:7" ht="15.75">
      <c r="A806" s="38"/>
      <c r="B806" s="38" t="s">
        <v>1177</v>
      </c>
      <c r="C806" s="26"/>
      <c r="D806" s="286"/>
      <c r="E806" s="22"/>
      <c r="F806" s="22"/>
      <c r="G806" s="289"/>
    </row>
    <row r="807" spans="1:7">
      <c r="A807" s="26" t="s">
        <v>1141</v>
      </c>
      <c r="B807" s="26" t="s">
        <v>553</v>
      </c>
      <c r="C807" s="26" t="s">
        <v>584</v>
      </c>
      <c r="D807" s="286">
        <v>100</v>
      </c>
      <c r="E807" s="22"/>
      <c r="F807" s="22"/>
      <c r="G807" s="289"/>
    </row>
    <row r="808" spans="1:7">
      <c r="A808" s="26" t="s">
        <v>1142</v>
      </c>
      <c r="B808" s="26" t="s">
        <v>554</v>
      </c>
      <c r="C808" s="26" t="s">
        <v>584</v>
      </c>
      <c r="D808" s="286">
        <v>11.5</v>
      </c>
      <c r="E808" s="22"/>
      <c r="F808" s="22"/>
      <c r="G808" s="289"/>
    </row>
    <row r="809" spans="1:7" ht="15.75">
      <c r="A809" s="38"/>
      <c r="B809" s="38" t="s">
        <v>1855</v>
      </c>
      <c r="C809" s="26"/>
      <c r="D809" s="286"/>
      <c r="E809" s="22"/>
      <c r="F809" s="22"/>
      <c r="G809" s="289"/>
    </row>
    <row r="810" spans="1:7">
      <c r="A810" s="26" t="s">
        <v>1143</v>
      </c>
      <c r="B810" s="26" t="s">
        <v>556</v>
      </c>
      <c r="C810" s="26" t="s">
        <v>584</v>
      </c>
      <c r="D810" s="286">
        <v>120.9</v>
      </c>
      <c r="E810" s="22"/>
      <c r="F810" s="22"/>
      <c r="G810" s="289"/>
    </row>
    <row r="811" spans="1:7">
      <c r="A811" s="26" t="s">
        <v>1144</v>
      </c>
      <c r="B811" s="26" t="s">
        <v>557</v>
      </c>
      <c r="C811" s="26" t="s">
        <v>584</v>
      </c>
      <c r="D811" s="286">
        <v>149.69999999999999</v>
      </c>
      <c r="E811" s="22"/>
      <c r="F811" s="22"/>
      <c r="G811" s="289"/>
    </row>
    <row r="812" spans="1:7">
      <c r="A812" s="26" t="s">
        <v>1145</v>
      </c>
      <c r="B812" s="26" t="s">
        <v>558</v>
      </c>
      <c r="C812" s="26"/>
      <c r="D812" s="286"/>
      <c r="E812" s="22"/>
      <c r="F812" s="22"/>
      <c r="G812" s="289"/>
    </row>
    <row r="813" spans="1:7">
      <c r="A813" s="26" t="s">
        <v>1146</v>
      </c>
      <c r="B813" s="26" t="s">
        <v>559</v>
      </c>
      <c r="C813" s="26" t="s">
        <v>584</v>
      </c>
      <c r="D813" s="286">
        <v>230.4</v>
      </c>
      <c r="E813" s="22"/>
      <c r="F813" s="22"/>
      <c r="G813" s="289"/>
    </row>
    <row r="814" spans="1:7">
      <c r="A814" s="26" t="s">
        <v>1147</v>
      </c>
      <c r="B814" s="26" t="s">
        <v>560</v>
      </c>
      <c r="C814" s="26" t="s">
        <v>584</v>
      </c>
      <c r="D814" s="286">
        <v>691.2</v>
      </c>
      <c r="E814" s="22"/>
      <c r="F814" s="22"/>
      <c r="G814" s="289"/>
    </row>
    <row r="815" spans="1:7">
      <c r="A815" s="26" t="s">
        <v>1148</v>
      </c>
      <c r="B815" s="26" t="s">
        <v>561</v>
      </c>
      <c r="C815" s="26" t="s">
        <v>584</v>
      </c>
      <c r="D815" s="286">
        <v>1382.5</v>
      </c>
      <c r="E815" s="22"/>
      <c r="F815" s="22"/>
      <c r="G815" s="289"/>
    </row>
    <row r="816" spans="1:7">
      <c r="A816" s="26" t="s">
        <v>1149</v>
      </c>
      <c r="B816" s="26" t="s">
        <v>562</v>
      </c>
      <c r="C816" s="26" t="s">
        <v>584</v>
      </c>
      <c r="D816" s="286">
        <v>2073.8000000000002</v>
      </c>
      <c r="E816" s="22"/>
      <c r="F816" s="22"/>
      <c r="G816" s="289"/>
    </row>
    <row r="817" spans="1:7">
      <c r="A817" s="30" t="s">
        <v>1150</v>
      </c>
      <c r="B817" s="30" t="s">
        <v>563</v>
      </c>
      <c r="C817" s="30" t="s">
        <v>584</v>
      </c>
      <c r="D817" s="286">
        <v>255.648</v>
      </c>
      <c r="E817" s="68"/>
      <c r="F817" s="68"/>
      <c r="G817" s="289"/>
    </row>
    <row r="818" spans="1:7">
      <c r="A818" s="30" t="s">
        <v>1151</v>
      </c>
      <c r="B818" s="30" t="s">
        <v>564</v>
      </c>
      <c r="C818" s="30" t="s">
        <v>584</v>
      </c>
      <c r="D818" s="286">
        <v>460.16399999999999</v>
      </c>
      <c r="E818" s="68"/>
      <c r="F818" s="68"/>
      <c r="G818" s="289"/>
    </row>
    <row r="819" spans="1:7">
      <c r="A819" s="26" t="s">
        <v>1757</v>
      </c>
      <c r="B819" s="26" t="s">
        <v>1758</v>
      </c>
      <c r="C819" s="26" t="s">
        <v>584</v>
      </c>
      <c r="D819" s="286">
        <v>46</v>
      </c>
      <c r="E819" s="22"/>
      <c r="F819" s="22"/>
      <c r="G819" s="289"/>
    </row>
    <row r="820" spans="1:7" ht="15.75">
      <c r="A820" s="38"/>
      <c r="B820" s="38" t="s">
        <v>1176</v>
      </c>
      <c r="C820" s="26"/>
      <c r="D820" s="286"/>
      <c r="E820" s="22"/>
      <c r="F820" s="22"/>
      <c r="G820" s="289"/>
    </row>
    <row r="821" spans="1:7">
      <c r="A821" s="26" t="s">
        <v>1152</v>
      </c>
      <c r="B821" s="26" t="s">
        <v>1940</v>
      </c>
      <c r="C821" s="26" t="s">
        <v>584</v>
      </c>
      <c r="D821" s="286">
        <v>86.4</v>
      </c>
      <c r="E821" s="22"/>
      <c r="F821" s="22"/>
      <c r="G821" s="289"/>
    </row>
    <row r="822" spans="1:7">
      <c r="A822" s="26" t="s">
        <v>1153</v>
      </c>
      <c r="B822" s="26" t="s">
        <v>565</v>
      </c>
      <c r="C822" s="26" t="s">
        <v>584</v>
      </c>
      <c r="D822" s="286">
        <v>86.4</v>
      </c>
      <c r="E822" s="22"/>
      <c r="F822" s="22"/>
      <c r="G822" s="289"/>
    </row>
    <row r="823" spans="1:7">
      <c r="A823" s="26" t="s">
        <v>1154</v>
      </c>
      <c r="B823" s="26" t="s">
        <v>566</v>
      </c>
      <c r="C823" s="26" t="s">
        <v>584</v>
      </c>
      <c r="D823" s="286">
        <v>57.6</v>
      </c>
      <c r="E823" s="22"/>
      <c r="F823" s="22"/>
      <c r="G823" s="289"/>
    </row>
    <row r="824" spans="1:7">
      <c r="A824" s="26" t="s">
        <v>1155</v>
      </c>
      <c r="B824" s="26" t="s">
        <v>567</v>
      </c>
      <c r="C824" s="26" t="s">
        <v>584</v>
      </c>
      <c r="D824" s="286">
        <v>57.6</v>
      </c>
      <c r="E824" s="22"/>
      <c r="F824" s="22"/>
      <c r="G824" s="289"/>
    </row>
    <row r="825" spans="1:7">
      <c r="A825" s="26" t="s">
        <v>1156</v>
      </c>
      <c r="B825" s="26" t="s">
        <v>568</v>
      </c>
      <c r="C825" s="26" t="s">
        <v>584</v>
      </c>
      <c r="D825" s="286">
        <v>86.4</v>
      </c>
      <c r="E825" s="22"/>
      <c r="F825" s="22"/>
      <c r="G825" s="289"/>
    </row>
    <row r="826" spans="1:7">
      <c r="A826" s="26" t="s">
        <v>1157</v>
      </c>
      <c r="B826" s="26" t="s">
        <v>569</v>
      </c>
      <c r="C826" s="26" t="s">
        <v>584</v>
      </c>
      <c r="D826" s="286"/>
      <c r="E826" s="22"/>
      <c r="F826" s="22"/>
      <c r="G826" s="289"/>
    </row>
    <row r="827" spans="1:7">
      <c r="A827" s="26" t="s">
        <v>1158</v>
      </c>
      <c r="B827" s="26" t="s">
        <v>570</v>
      </c>
      <c r="C827" s="26" t="s">
        <v>584</v>
      </c>
      <c r="D827" s="286">
        <v>2419.5</v>
      </c>
      <c r="E827" s="22"/>
      <c r="F827" s="22"/>
      <c r="G827" s="289"/>
    </row>
    <row r="828" spans="1:7">
      <c r="A828" s="26" t="s">
        <v>1159</v>
      </c>
      <c r="B828" s="26" t="s">
        <v>571</v>
      </c>
      <c r="C828" s="26" t="s">
        <v>584</v>
      </c>
      <c r="D828" s="286">
        <v>1152.0999999999999</v>
      </c>
      <c r="E828" s="22"/>
      <c r="F828" s="22"/>
      <c r="G828" s="289"/>
    </row>
    <row r="829" spans="1:7">
      <c r="A829" s="26" t="s">
        <v>1160</v>
      </c>
      <c r="B829" s="26" t="s">
        <v>572</v>
      </c>
      <c r="C829" s="26" t="s">
        <v>584</v>
      </c>
      <c r="D829" s="286">
        <v>576</v>
      </c>
      <c r="E829" s="22"/>
      <c r="F829" s="22"/>
      <c r="G829" s="289"/>
    </row>
    <row r="830" spans="1:7">
      <c r="A830" s="26" t="s">
        <v>1161</v>
      </c>
      <c r="B830" s="26" t="s">
        <v>573</v>
      </c>
      <c r="C830" s="26" t="s">
        <v>584</v>
      </c>
      <c r="D830" s="286">
        <v>1728</v>
      </c>
      <c r="E830" s="22"/>
      <c r="F830" s="22"/>
      <c r="G830" s="289"/>
    </row>
    <row r="831" spans="1:7">
      <c r="A831" s="26" t="s">
        <v>1162</v>
      </c>
      <c r="B831" s="26" t="s">
        <v>574</v>
      </c>
      <c r="C831" s="26" t="s">
        <v>584</v>
      </c>
      <c r="D831" s="286">
        <v>806.5</v>
      </c>
      <c r="E831" s="22"/>
      <c r="F831" s="22"/>
      <c r="G831" s="289"/>
    </row>
    <row r="832" spans="1:7">
      <c r="A832" s="26" t="s">
        <v>1163</v>
      </c>
      <c r="B832" s="26" t="s">
        <v>575</v>
      </c>
      <c r="C832" s="26" t="s">
        <v>584</v>
      </c>
      <c r="D832" s="286">
        <v>403.2</v>
      </c>
      <c r="E832" s="22"/>
      <c r="F832" s="22"/>
      <c r="G832" s="289"/>
    </row>
    <row r="833" spans="1:7">
      <c r="A833" s="26" t="s">
        <v>1164</v>
      </c>
      <c r="B833" s="26" t="s">
        <v>576</v>
      </c>
      <c r="C833" s="26" t="s">
        <v>584</v>
      </c>
      <c r="D833" s="286">
        <v>241.9</v>
      </c>
      <c r="E833" s="22"/>
      <c r="F833" s="22"/>
      <c r="G833" s="289"/>
    </row>
    <row r="834" spans="1:7">
      <c r="A834" s="30" t="s">
        <v>1165</v>
      </c>
      <c r="B834" s="30" t="s">
        <v>553</v>
      </c>
      <c r="C834" s="30" t="s">
        <v>584</v>
      </c>
      <c r="D834" s="286">
        <v>255.64500000000001</v>
      </c>
      <c r="E834" s="68"/>
      <c r="F834" s="68"/>
      <c r="G834" s="289"/>
    </row>
    <row r="835" spans="1:7">
      <c r="A835" s="30" t="s">
        <v>577</v>
      </c>
      <c r="B835" s="30" t="s">
        <v>578</v>
      </c>
      <c r="C835" s="30" t="s">
        <v>584</v>
      </c>
      <c r="D835" s="286">
        <v>460.16399999999999</v>
      </c>
      <c r="E835" s="68"/>
      <c r="F835" s="68"/>
      <c r="G835" s="289"/>
    </row>
    <row r="836" spans="1:7">
      <c r="A836" s="26" t="s">
        <v>1856</v>
      </c>
      <c r="B836" s="26" t="s">
        <v>1857</v>
      </c>
      <c r="C836" s="26" t="s">
        <v>584</v>
      </c>
      <c r="D836" s="286">
        <v>691.2</v>
      </c>
      <c r="E836" s="22"/>
      <c r="F836" s="22"/>
      <c r="G836" s="289"/>
    </row>
    <row r="837" spans="1:7">
      <c r="A837" s="26" t="s">
        <v>1858</v>
      </c>
      <c r="B837" s="26" t="s">
        <v>608</v>
      </c>
      <c r="C837" s="26" t="s">
        <v>584</v>
      </c>
      <c r="D837" s="286">
        <v>138.19999999999999</v>
      </c>
      <c r="E837" s="22"/>
      <c r="F837" s="22"/>
      <c r="G837" s="289"/>
    </row>
    <row r="838" spans="1:7">
      <c r="A838" s="30" t="s">
        <v>1941</v>
      </c>
      <c r="B838" s="30" t="s">
        <v>1942</v>
      </c>
      <c r="C838" s="30" t="s">
        <v>584</v>
      </c>
      <c r="D838" s="286">
        <v>40.299999999999997</v>
      </c>
      <c r="E838" s="71"/>
      <c r="F838" s="68"/>
      <c r="G838" s="289"/>
    </row>
    <row r="839" spans="1:7" ht="30">
      <c r="A839" s="30" t="s">
        <v>1943</v>
      </c>
      <c r="B839" s="33" t="s">
        <v>1946</v>
      </c>
      <c r="C839" s="30" t="s">
        <v>584</v>
      </c>
      <c r="D839" s="286">
        <v>20.16</v>
      </c>
      <c r="E839" s="71"/>
      <c r="F839" s="68"/>
      <c r="G839" s="289"/>
    </row>
    <row r="840" spans="1:7">
      <c r="A840" s="30" t="s">
        <v>1944</v>
      </c>
      <c r="B840" s="33" t="s">
        <v>120</v>
      </c>
      <c r="C840" s="30" t="s">
        <v>584</v>
      </c>
      <c r="D840" s="286">
        <v>28.8</v>
      </c>
      <c r="E840" s="71"/>
      <c r="F840" s="68"/>
      <c r="G840" s="289"/>
    </row>
    <row r="841" spans="1:7">
      <c r="A841" s="30" t="s">
        <v>1945</v>
      </c>
      <c r="B841" s="33" t="s">
        <v>122</v>
      </c>
      <c r="C841" s="30" t="s">
        <v>584</v>
      </c>
      <c r="D841" s="286">
        <v>17.2</v>
      </c>
      <c r="E841" s="71"/>
      <c r="F841" s="68"/>
      <c r="G841" s="289"/>
    </row>
    <row r="842" spans="1:7">
      <c r="A842" s="30" t="s">
        <v>1947</v>
      </c>
      <c r="B842" s="33" t="s">
        <v>1939</v>
      </c>
      <c r="C842" s="30" t="s">
        <v>584</v>
      </c>
      <c r="D842" s="286">
        <v>20.16</v>
      </c>
      <c r="E842" s="71"/>
      <c r="F842" s="68"/>
      <c r="G842" s="289"/>
    </row>
    <row r="843" spans="1:7">
      <c r="A843" s="30" t="s">
        <v>1948</v>
      </c>
      <c r="B843" s="33" t="s">
        <v>1949</v>
      </c>
      <c r="C843" s="30" t="s">
        <v>584</v>
      </c>
      <c r="D843" s="286">
        <v>11.5</v>
      </c>
      <c r="E843" s="71"/>
      <c r="F843" s="68"/>
      <c r="G843" s="289"/>
    </row>
    <row r="844" spans="1:7" ht="45">
      <c r="A844" s="26" t="s">
        <v>1950</v>
      </c>
      <c r="B844" s="27" t="s">
        <v>168</v>
      </c>
      <c r="C844" s="26" t="s">
        <v>584</v>
      </c>
      <c r="D844" s="286">
        <v>48.9</v>
      </c>
      <c r="E844" s="22"/>
      <c r="F844" s="22"/>
      <c r="G844" s="289"/>
    </row>
    <row r="845" spans="1:7">
      <c r="A845" s="26" t="s">
        <v>1951</v>
      </c>
      <c r="B845" s="27" t="s">
        <v>170</v>
      </c>
      <c r="C845" s="26" t="s">
        <v>584</v>
      </c>
      <c r="D845" s="286">
        <v>23</v>
      </c>
      <c r="E845" s="22"/>
      <c r="F845" s="22"/>
      <c r="G845" s="289"/>
    </row>
    <row r="846" spans="1:7">
      <c r="A846" s="26" t="s">
        <v>1952</v>
      </c>
      <c r="B846" s="27" t="s">
        <v>1956</v>
      </c>
      <c r="C846" s="26" t="s">
        <v>584</v>
      </c>
      <c r="D846" s="286">
        <v>14.4</v>
      </c>
      <c r="E846" s="22"/>
      <c r="F846" s="22"/>
      <c r="G846" s="289"/>
    </row>
    <row r="847" spans="1:7">
      <c r="A847" s="26" t="s">
        <v>1953</v>
      </c>
      <c r="B847" s="27" t="s">
        <v>176</v>
      </c>
      <c r="C847" s="26" t="s">
        <v>584</v>
      </c>
      <c r="D847" s="286">
        <v>11.5</v>
      </c>
      <c r="E847" s="22"/>
      <c r="F847" s="22"/>
      <c r="G847" s="289"/>
    </row>
    <row r="848" spans="1:7">
      <c r="A848" s="26" t="s">
        <v>1954</v>
      </c>
      <c r="B848" s="27" t="s">
        <v>178</v>
      </c>
      <c r="C848" s="26" t="s">
        <v>584</v>
      </c>
      <c r="D848" s="286">
        <v>8.6</v>
      </c>
      <c r="E848" s="22"/>
      <c r="F848" s="22"/>
      <c r="G848" s="289"/>
    </row>
    <row r="849" spans="1:7">
      <c r="A849" s="26" t="s">
        <v>1955</v>
      </c>
      <c r="B849" s="27" t="s">
        <v>2804</v>
      </c>
      <c r="C849" s="30" t="s">
        <v>585</v>
      </c>
      <c r="D849" s="286">
        <v>4.5999999999999996</v>
      </c>
      <c r="E849" s="22"/>
      <c r="F849" s="22"/>
      <c r="G849" s="289"/>
    </row>
    <row r="850" spans="1:7">
      <c r="A850" s="26" t="s">
        <v>1957</v>
      </c>
      <c r="B850" s="27" t="s">
        <v>1958</v>
      </c>
      <c r="C850" s="30" t="s">
        <v>585</v>
      </c>
      <c r="D850" s="286">
        <v>3.4</v>
      </c>
      <c r="E850" s="22"/>
      <c r="F850" s="22"/>
      <c r="G850" s="289"/>
    </row>
    <row r="851" spans="1:7">
      <c r="A851" s="26" t="s">
        <v>1959</v>
      </c>
      <c r="B851" s="27" t="s">
        <v>206</v>
      </c>
      <c r="C851" s="26" t="s">
        <v>584</v>
      </c>
      <c r="D851" s="286">
        <v>25.9</v>
      </c>
      <c r="E851" s="22"/>
      <c r="F851" s="22"/>
      <c r="G851" s="289"/>
    </row>
    <row r="852" spans="1:7" ht="15.75">
      <c r="A852" s="38"/>
      <c r="B852" s="38" t="s">
        <v>2818</v>
      </c>
      <c r="C852" s="26"/>
      <c r="D852" s="286"/>
      <c r="E852" s="22"/>
      <c r="F852" s="22"/>
      <c r="G852" s="289"/>
    </row>
    <row r="853" spans="1:7">
      <c r="A853" s="26" t="s">
        <v>1166</v>
      </c>
      <c r="B853" s="26" t="s">
        <v>579</v>
      </c>
      <c r="C853" s="26" t="s">
        <v>584</v>
      </c>
      <c r="D853" s="286">
        <v>1036.9000000000001</v>
      </c>
      <c r="E853" s="22"/>
      <c r="F853" s="22"/>
      <c r="G853" s="289"/>
    </row>
    <row r="854" spans="1:7">
      <c r="A854" s="26" t="s">
        <v>1167</v>
      </c>
      <c r="B854" s="26" t="s">
        <v>580</v>
      </c>
      <c r="C854" s="26" t="s">
        <v>584</v>
      </c>
      <c r="D854" s="286">
        <v>288</v>
      </c>
      <c r="E854" s="22"/>
      <c r="F854" s="22"/>
      <c r="G854" s="289"/>
    </row>
    <row r="855" spans="1:7">
      <c r="A855" s="26" t="s">
        <v>1168</v>
      </c>
      <c r="B855" s="26" t="s">
        <v>569</v>
      </c>
      <c r="C855" s="26" t="s">
        <v>584</v>
      </c>
      <c r="D855" s="286"/>
      <c r="E855" s="22"/>
      <c r="F855" s="22"/>
      <c r="G855" s="289"/>
    </row>
    <row r="856" spans="1:7">
      <c r="A856" s="26" t="s">
        <v>1169</v>
      </c>
      <c r="B856" s="26" t="s">
        <v>581</v>
      </c>
      <c r="C856" s="26" t="s">
        <v>584</v>
      </c>
      <c r="D856" s="286">
        <v>1324.9</v>
      </c>
      <c r="E856" s="22"/>
      <c r="F856" s="22"/>
      <c r="G856" s="289"/>
    </row>
    <row r="857" spans="1:7">
      <c r="A857" s="26" t="s">
        <v>1170</v>
      </c>
      <c r="B857" s="26" t="s">
        <v>582</v>
      </c>
      <c r="C857" s="26" t="s">
        <v>584</v>
      </c>
      <c r="D857" s="286">
        <v>2592.3000000000002</v>
      </c>
      <c r="E857" s="22"/>
      <c r="F857" s="22"/>
      <c r="G857" s="289"/>
    </row>
    <row r="858" spans="1:7">
      <c r="A858" s="26" t="s">
        <v>1171</v>
      </c>
      <c r="B858" s="26" t="s">
        <v>583</v>
      </c>
      <c r="C858" s="26" t="s">
        <v>584</v>
      </c>
      <c r="D858" s="286">
        <v>3456.4</v>
      </c>
      <c r="E858" s="22"/>
      <c r="F858" s="22"/>
      <c r="G858" s="289"/>
    </row>
    <row r="859" spans="1:7">
      <c r="A859" s="26" t="s">
        <v>1172</v>
      </c>
      <c r="B859" s="26" t="s">
        <v>2805</v>
      </c>
      <c r="C859" s="26" t="s">
        <v>584</v>
      </c>
      <c r="D859" s="286">
        <v>255.64594059810923</v>
      </c>
      <c r="E859" s="22"/>
      <c r="F859" s="22"/>
      <c r="G859" s="289"/>
    </row>
    <row r="860" spans="1:7">
      <c r="A860" s="26" t="s">
        <v>1173</v>
      </c>
      <c r="B860" s="26" t="s">
        <v>413</v>
      </c>
      <c r="C860" s="26" t="s">
        <v>584</v>
      </c>
      <c r="D860" s="286">
        <v>460.16399999999999</v>
      </c>
      <c r="E860" s="22"/>
      <c r="F860" s="22"/>
      <c r="G860" s="289"/>
    </row>
    <row r="861" spans="1:7">
      <c r="A861" s="26" t="s">
        <v>1934</v>
      </c>
      <c r="B861" s="26" t="s">
        <v>109</v>
      </c>
      <c r="C861" s="26" t="s">
        <v>590</v>
      </c>
      <c r="D861" s="286">
        <v>115.2</v>
      </c>
      <c r="E861" s="22"/>
      <c r="F861" s="22"/>
      <c r="G861" s="289"/>
    </row>
    <row r="862" spans="1:7">
      <c r="A862" s="26" t="s">
        <v>1935</v>
      </c>
      <c r="B862" s="26" t="s">
        <v>1936</v>
      </c>
      <c r="C862" s="26" t="s">
        <v>584</v>
      </c>
      <c r="D862" s="286">
        <v>40.299999999999997</v>
      </c>
      <c r="E862" s="22"/>
      <c r="F862" s="22"/>
      <c r="G862" s="289"/>
    </row>
    <row r="863" spans="1:7">
      <c r="A863" s="26" t="s">
        <v>1937</v>
      </c>
      <c r="B863" s="26" t="s">
        <v>120</v>
      </c>
      <c r="C863" s="26" t="s">
        <v>584</v>
      </c>
      <c r="D863" s="286">
        <v>28.8</v>
      </c>
      <c r="E863" s="22"/>
      <c r="F863" s="22"/>
      <c r="G863" s="289"/>
    </row>
    <row r="864" spans="1:7">
      <c r="A864" s="26" t="s">
        <v>1938</v>
      </c>
      <c r="B864" s="26" t="s">
        <v>123</v>
      </c>
      <c r="C864" s="26" t="s">
        <v>584</v>
      </c>
      <c r="D864" s="286">
        <v>20.16</v>
      </c>
      <c r="E864" s="22"/>
      <c r="F864" s="22"/>
      <c r="G864" s="289"/>
    </row>
    <row r="865" spans="1:7">
      <c r="A865" s="26"/>
      <c r="B865" s="26"/>
      <c r="C865" s="26"/>
      <c r="D865" s="286"/>
      <c r="E865" s="22"/>
      <c r="F865" s="22"/>
      <c r="G865" s="289"/>
    </row>
    <row r="866" spans="1:7" ht="16.5">
      <c r="A866" s="58"/>
      <c r="B866" s="38" t="s">
        <v>1175</v>
      </c>
      <c r="C866" s="22"/>
      <c r="D866" s="286"/>
      <c r="E866" s="22"/>
      <c r="F866" s="22"/>
      <c r="G866" s="289"/>
    </row>
    <row r="867" spans="1:7">
      <c r="A867" s="26" t="s">
        <v>1174</v>
      </c>
      <c r="B867" s="26" t="s">
        <v>413</v>
      </c>
      <c r="C867" s="26" t="s">
        <v>584</v>
      </c>
      <c r="D867" s="286">
        <v>57.6</v>
      </c>
      <c r="E867" s="22"/>
      <c r="F867" s="22"/>
      <c r="G867" s="289"/>
    </row>
    <row r="868" spans="1:7">
      <c r="A868" s="26" t="s">
        <v>1212</v>
      </c>
      <c r="B868" s="26" t="s">
        <v>1213</v>
      </c>
      <c r="C868" s="26" t="s">
        <v>584</v>
      </c>
      <c r="D868" s="286">
        <v>46</v>
      </c>
      <c r="E868" s="22"/>
      <c r="F868" s="22"/>
      <c r="G868" s="289"/>
    </row>
    <row r="869" spans="1:7">
      <c r="A869" s="26" t="s">
        <v>1214</v>
      </c>
      <c r="B869" s="26" t="s">
        <v>1215</v>
      </c>
      <c r="C869" s="26" t="s">
        <v>584</v>
      </c>
      <c r="D869" s="286">
        <v>43.2</v>
      </c>
      <c r="E869" s="22"/>
      <c r="F869" s="22"/>
      <c r="G869" s="289"/>
    </row>
    <row r="870" spans="1:7">
      <c r="A870" s="26" t="s">
        <v>1265</v>
      </c>
      <c r="B870" s="62" t="s">
        <v>1763</v>
      </c>
      <c r="C870" s="62" t="s">
        <v>584</v>
      </c>
      <c r="D870" s="288">
        <v>55</v>
      </c>
      <c r="E870" s="22"/>
      <c r="F870" s="22"/>
      <c r="G870" s="289"/>
    </row>
    <row r="871" spans="1:7">
      <c r="A871" s="26" t="s">
        <v>1266</v>
      </c>
      <c r="B871" s="62" t="s">
        <v>1764</v>
      </c>
      <c r="C871" s="62" t="s">
        <v>584</v>
      </c>
      <c r="D871" s="288">
        <v>22</v>
      </c>
      <c r="E871" s="22"/>
      <c r="F871" s="22"/>
      <c r="G871" s="289"/>
    </row>
    <row r="872" spans="1:7">
      <c r="A872" s="26" t="s">
        <v>1216</v>
      </c>
      <c r="B872" s="26" t="s">
        <v>1217</v>
      </c>
      <c r="C872" s="26" t="s">
        <v>584</v>
      </c>
      <c r="D872" s="286">
        <v>69.099999999999994</v>
      </c>
      <c r="E872" s="22"/>
      <c r="F872" s="22"/>
      <c r="G872" s="289"/>
    </row>
    <row r="873" spans="1:7">
      <c r="A873" s="26" t="s">
        <v>1218</v>
      </c>
      <c r="B873" s="26" t="s">
        <v>1219</v>
      </c>
      <c r="C873" s="26" t="s">
        <v>584</v>
      </c>
      <c r="D873" s="286">
        <v>5.7</v>
      </c>
      <c r="E873" s="22"/>
      <c r="F873" s="22"/>
      <c r="G873" s="289"/>
    </row>
    <row r="874" spans="1:7">
      <c r="A874" s="26" t="s">
        <v>1220</v>
      </c>
      <c r="B874" s="26" t="s">
        <v>1221</v>
      </c>
      <c r="C874" s="26"/>
      <c r="D874" s="286"/>
      <c r="E874" s="22"/>
      <c r="F874" s="22"/>
      <c r="G874" s="289"/>
    </row>
    <row r="875" spans="1:7">
      <c r="A875" s="26" t="s">
        <v>2819</v>
      </c>
      <c r="B875" s="26" t="s">
        <v>1222</v>
      </c>
      <c r="C875" s="26" t="s">
        <v>584</v>
      </c>
      <c r="D875" s="286">
        <v>17.2</v>
      </c>
      <c r="E875" s="22"/>
      <c r="F875" s="22"/>
      <c r="G875" s="289"/>
    </row>
    <row r="876" spans="1:7">
      <c r="A876" s="26" t="s">
        <v>2820</v>
      </c>
      <c r="B876" s="26" t="s">
        <v>1223</v>
      </c>
      <c r="C876" s="26" t="s">
        <v>584</v>
      </c>
      <c r="D876" s="286">
        <v>28.8</v>
      </c>
      <c r="E876" s="22"/>
      <c r="F876" s="22"/>
      <c r="G876" s="289"/>
    </row>
    <row r="877" spans="1:7" ht="17.100000000000001" customHeight="1">
      <c r="A877" s="26" t="s">
        <v>1224</v>
      </c>
      <c r="B877" s="26" t="s">
        <v>1225</v>
      </c>
      <c r="C877" s="26"/>
      <c r="D877" s="286"/>
      <c r="E877" s="22"/>
      <c r="F877" s="22"/>
      <c r="G877" s="289"/>
    </row>
    <row r="878" spans="1:7">
      <c r="A878" s="26" t="s">
        <v>2822</v>
      </c>
      <c r="B878" s="26" t="s">
        <v>1222</v>
      </c>
      <c r="C878" s="26" t="s">
        <v>584</v>
      </c>
      <c r="D878" s="286">
        <v>17.2</v>
      </c>
      <c r="E878" s="22"/>
      <c r="F878" s="22"/>
      <c r="G878" s="289"/>
    </row>
    <row r="879" spans="1:7">
      <c r="A879" s="26" t="s">
        <v>2821</v>
      </c>
      <c r="B879" s="26" t="s">
        <v>1223</v>
      </c>
      <c r="C879" s="26" t="s">
        <v>584</v>
      </c>
      <c r="D879" s="286">
        <v>28.8</v>
      </c>
      <c r="E879" s="22"/>
      <c r="F879" s="22"/>
      <c r="G879" s="289"/>
    </row>
    <row r="880" spans="1:7">
      <c r="A880" s="26" t="s">
        <v>1261</v>
      </c>
      <c r="B880" s="26" t="s">
        <v>1263</v>
      </c>
      <c r="C880" s="26" t="s">
        <v>584</v>
      </c>
      <c r="D880" s="286">
        <v>4</v>
      </c>
      <c r="E880" s="22"/>
      <c r="F880" s="22"/>
      <c r="G880" s="289"/>
    </row>
    <row r="881" spans="1:7">
      <c r="A881" s="26" t="s">
        <v>1262</v>
      </c>
      <c r="B881" s="62" t="s">
        <v>1264</v>
      </c>
      <c r="C881" s="62" t="s">
        <v>584</v>
      </c>
      <c r="D881" s="288">
        <v>30</v>
      </c>
      <c r="E881" s="22"/>
      <c r="F881" s="22"/>
      <c r="G881" s="289"/>
    </row>
    <row r="882" spans="1:7">
      <c r="A882" s="26" t="s">
        <v>1727</v>
      </c>
      <c r="B882" s="26" t="s">
        <v>1728</v>
      </c>
      <c r="C882" s="26" t="s">
        <v>584</v>
      </c>
      <c r="D882" s="286">
        <v>5.7</v>
      </c>
      <c r="E882" s="22"/>
      <c r="F882" s="22"/>
      <c r="G882" s="289"/>
    </row>
    <row r="883" spans="1:7">
      <c r="A883" s="26" t="s">
        <v>1888</v>
      </c>
      <c r="B883" s="26" t="s">
        <v>1889</v>
      </c>
      <c r="C883" s="26" t="s">
        <v>584</v>
      </c>
      <c r="D883" s="286">
        <v>34.5</v>
      </c>
      <c r="E883" s="22"/>
      <c r="F883" s="22"/>
      <c r="G883" s="289"/>
    </row>
    <row r="884" spans="1:7">
      <c r="A884" s="62" t="s">
        <v>2718</v>
      </c>
      <c r="B884" s="62" t="s">
        <v>2717</v>
      </c>
      <c r="C884" s="62" t="s">
        <v>584</v>
      </c>
      <c r="D884" s="286">
        <v>2.8</v>
      </c>
      <c r="E884" s="22"/>
      <c r="F884" s="22"/>
      <c r="G884" s="289"/>
    </row>
    <row r="885" spans="1:7">
      <c r="A885" s="62" t="s">
        <v>2719</v>
      </c>
      <c r="B885" s="62" t="s">
        <v>2721</v>
      </c>
      <c r="C885" s="62" t="s">
        <v>584</v>
      </c>
      <c r="D885" s="286">
        <v>69.099999999999994</v>
      </c>
      <c r="E885" s="22"/>
      <c r="F885" s="22"/>
      <c r="G885" s="289"/>
    </row>
    <row r="886" spans="1:7">
      <c r="A886" s="62" t="s">
        <v>2720</v>
      </c>
      <c r="B886" s="62" t="s">
        <v>2722</v>
      </c>
      <c r="C886" s="62" t="s">
        <v>584</v>
      </c>
      <c r="D886" s="286">
        <v>34.5</v>
      </c>
      <c r="E886" s="22"/>
      <c r="F886" s="22"/>
      <c r="G886" s="289"/>
    </row>
    <row r="887" spans="1:7" ht="15.75">
      <c r="A887" s="26"/>
      <c r="B887" s="38" t="s">
        <v>1890</v>
      </c>
      <c r="C887" s="26"/>
      <c r="D887" s="286"/>
      <c r="E887" s="22"/>
      <c r="F887" s="22"/>
      <c r="G887" s="289"/>
    </row>
    <row r="888" spans="1:7">
      <c r="A888" s="26" t="s">
        <v>1891</v>
      </c>
      <c r="B888" s="26" t="s">
        <v>1892</v>
      </c>
      <c r="C888" s="26" t="s">
        <v>584</v>
      </c>
      <c r="D888" s="286">
        <v>28.8</v>
      </c>
      <c r="E888" s="22"/>
      <c r="F888" s="22"/>
      <c r="G888" s="289"/>
    </row>
    <row r="889" spans="1:7">
      <c r="A889" s="26" t="s">
        <v>1893</v>
      </c>
      <c r="B889" s="26" t="s">
        <v>1894</v>
      </c>
      <c r="C889" s="26" t="s">
        <v>584</v>
      </c>
      <c r="D889" s="286">
        <v>17.2</v>
      </c>
      <c r="E889" s="22"/>
      <c r="F889" s="22"/>
      <c r="G889" s="289"/>
    </row>
    <row r="890" spans="1:7">
      <c r="A890" s="26" t="s">
        <v>1895</v>
      </c>
      <c r="B890" s="26" t="s">
        <v>123</v>
      </c>
      <c r="C890" s="26" t="s">
        <v>584</v>
      </c>
      <c r="D890" s="286">
        <v>20.16</v>
      </c>
      <c r="E890" s="22"/>
      <c r="F890" s="22"/>
      <c r="G890" s="289"/>
    </row>
    <row r="891" spans="1:7">
      <c r="A891" s="26" t="s">
        <v>1896</v>
      </c>
      <c r="B891" s="26" t="s">
        <v>125</v>
      </c>
      <c r="C891" s="26" t="s">
        <v>584</v>
      </c>
      <c r="D891" s="286">
        <v>11.5</v>
      </c>
      <c r="E891" s="22"/>
      <c r="F891" s="22"/>
      <c r="G891" s="289"/>
    </row>
    <row r="892" spans="1:7">
      <c r="A892" s="26" t="s">
        <v>1897</v>
      </c>
      <c r="B892" s="30" t="s">
        <v>1898</v>
      </c>
      <c r="C892" s="30" t="s">
        <v>584</v>
      </c>
      <c r="D892" s="286">
        <v>4.5999999999999996</v>
      </c>
      <c r="E892" s="68"/>
      <c r="F892" s="68"/>
      <c r="G892" s="289"/>
    </row>
    <row r="893" spans="1:7">
      <c r="A893" s="26" t="s">
        <v>1899</v>
      </c>
      <c r="B893" s="30" t="s">
        <v>1900</v>
      </c>
      <c r="C893" s="30" t="s">
        <v>584</v>
      </c>
      <c r="D893" s="286">
        <v>4.5999999999999996</v>
      </c>
      <c r="E893" s="68"/>
      <c r="F893" s="68"/>
      <c r="G893" s="289"/>
    </row>
    <row r="894" spans="1:7">
      <c r="A894" s="26" t="s">
        <v>1901</v>
      </c>
      <c r="B894" s="26" t="s">
        <v>1902</v>
      </c>
      <c r="C894" s="26" t="s">
        <v>584</v>
      </c>
      <c r="D894" s="286">
        <v>6.9</v>
      </c>
      <c r="E894" s="22"/>
      <c r="F894" s="22"/>
      <c r="G894" s="289"/>
    </row>
    <row r="895" spans="1:7">
      <c r="A895" s="26" t="s">
        <v>1903</v>
      </c>
      <c r="B895" s="26" t="s">
        <v>1904</v>
      </c>
      <c r="C895" s="26" t="s">
        <v>584</v>
      </c>
      <c r="D895" s="286">
        <v>17.2</v>
      </c>
      <c r="E895" s="22"/>
      <c r="F895" s="22"/>
      <c r="G895" s="289"/>
    </row>
    <row r="896" spans="1:7">
      <c r="A896" s="26" t="s">
        <v>1905</v>
      </c>
      <c r="B896" s="26" t="s">
        <v>1906</v>
      </c>
      <c r="C896" s="26" t="s">
        <v>584</v>
      </c>
      <c r="D896" s="286">
        <v>8.6</v>
      </c>
      <c r="E896" s="22"/>
      <c r="F896" s="22"/>
      <c r="G896" s="289"/>
    </row>
    <row r="897" spans="1:7">
      <c r="A897" s="26" t="s">
        <v>1907</v>
      </c>
      <c r="B897" s="26" t="s">
        <v>143</v>
      </c>
      <c r="C897" s="26" t="s">
        <v>584</v>
      </c>
      <c r="D897" s="286">
        <v>11.5</v>
      </c>
      <c r="E897" s="22"/>
      <c r="F897" s="22"/>
      <c r="G897" s="289"/>
    </row>
    <row r="898" spans="1:7">
      <c r="A898" s="26" t="s">
        <v>1908</v>
      </c>
      <c r="B898" s="26" t="s">
        <v>1909</v>
      </c>
      <c r="C898" s="26" t="s">
        <v>584</v>
      </c>
      <c r="D898" s="286">
        <v>14.4</v>
      </c>
      <c r="E898" s="22"/>
      <c r="F898" s="22"/>
      <c r="G898" s="289"/>
    </row>
    <row r="899" spans="1:7">
      <c r="A899" s="26" t="s">
        <v>1910</v>
      </c>
      <c r="B899" s="26" t="s">
        <v>1911</v>
      </c>
      <c r="C899" s="26" t="s">
        <v>584</v>
      </c>
      <c r="D899" s="286">
        <v>31.6</v>
      </c>
      <c r="E899" s="22"/>
      <c r="F899" s="22"/>
      <c r="G899" s="289"/>
    </row>
    <row r="900" spans="1:7">
      <c r="A900" s="26" t="s">
        <v>1912</v>
      </c>
      <c r="B900" s="26" t="s">
        <v>1913</v>
      </c>
      <c r="C900" s="26" t="s">
        <v>584</v>
      </c>
      <c r="D900" s="286">
        <v>43.2</v>
      </c>
      <c r="E900" s="22"/>
      <c r="F900" s="22"/>
      <c r="G900" s="289"/>
    </row>
    <row r="901" spans="1:7">
      <c r="A901" s="26" t="s">
        <v>1914</v>
      </c>
      <c r="B901" s="26" t="s">
        <v>151</v>
      </c>
      <c r="C901" s="26" t="s">
        <v>584</v>
      </c>
      <c r="D901" s="286">
        <v>28.8</v>
      </c>
      <c r="E901" s="22"/>
      <c r="F901" s="22"/>
      <c r="G901" s="289"/>
    </row>
    <row r="902" spans="1:7">
      <c r="A902" s="26" t="s">
        <v>1915</v>
      </c>
      <c r="B902" s="26" t="s">
        <v>153</v>
      </c>
      <c r="C902" s="26" t="s">
        <v>584</v>
      </c>
      <c r="D902" s="286">
        <v>17.2</v>
      </c>
      <c r="E902" s="22"/>
      <c r="F902" s="22"/>
      <c r="G902" s="289"/>
    </row>
    <row r="903" spans="1:7">
      <c r="A903" s="26" t="s">
        <v>1916</v>
      </c>
      <c r="B903" s="26" t="s">
        <v>1917</v>
      </c>
      <c r="C903" s="26" t="s">
        <v>584</v>
      </c>
      <c r="D903" s="286">
        <v>31.6</v>
      </c>
      <c r="E903" s="22"/>
      <c r="F903" s="22"/>
      <c r="G903" s="289"/>
    </row>
    <row r="904" spans="1:7">
      <c r="A904" s="26" t="s">
        <v>1918</v>
      </c>
      <c r="B904" s="30" t="s">
        <v>157</v>
      </c>
      <c r="C904" s="26" t="s">
        <v>584</v>
      </c>
      <c r="D904" s="286">
        <v>4</v>
      </c>
      <c r="E904" s="22"/>
      <c r="F904" s="22"/>
      <c r="G904" s="289"/>
    </row>
    <row r="905" spans="1:7">
      <c r="A905" s="59" t="s">
        <v>1976</v>
      </c>
      <c r="B905" s="59" t="s">
        <v>1977</v>
      </c>
      <c r="C905" s="59" t="s">
        <v>584</v>
      </c>
      <c r="D905" s="286">
        <v>11.5</v>
      </c>
      <c r="E905" s="22"/>
      <c r="F905" s="22"/>
      <c r="G905" s="289"/>
    </row>
    <row r="906" spans="1:7" ht="15.75">
      <c r="A906" s="26"/>
      <c r="B906" s="38" t="s">
        <v>1919</v>
      </c>
      <c r="C906" s="26"/>
      <c r="D906" s="286"/>
      <c r="E906" s="22"/>
      <c r="F906" s="22"/>
      <c r="G906" s="289"/>
    </row>
    <row r="907" spans="1:7">
      <c r="A907" s="26" t="s">
        <v>1920</v>
      </c>
      <c r="B907" s="26" t="s">
        <v>1892</v>
      </c>
      <c r="C907" s="26" t="s">
        <v>584</v>
      </c>
      <c r="D907" s="286">
        <v>28.8</v>
      </c>
      <c r="E907" s="22"/>
      <c r="F907" s="22"/>
      <c r="G907" s="289"/>
    </row>
    <row r="908" spans="1:7">
      <c r="A908" s="26" t="s">
        <v>1921</v>
      </c>
      <c r="B908" s="26" t="s">
        <v>1894</v>
      </c>
      <c r="C908" s="26" t="s">
        <v>584</v>
      </c>
      <c r="D908" s="286">
        <v>17.2</v>
      </c>
      <c r="E908" s="22"/>
      <c r="F908" s="22"/>
      <c r="G908" s="289"/>
    </row>
    <row r="909" spans="1:7">
      <c r="A909" s="26" t="s">
        <v>1922</v>
      </c>
      <c r="B909" s="26" t="s">
        <v>1898</v>
      </c>
      <c r="C909" s="26" t="s">
        <v>584</v>
      </c>
      <c r="D909" s="286">
        <v>4.5999999999999996</v>
      </c>
      <c r="E909" s="22"/>
      <c r="F909" s="22"/>
      <c r="G909" s="289"/>
    </row>
    <row r="910" spans="1:7">
      <c r="A910" s="26" t="s">
        <v>1923</v>
      </c>
      <c r="B910" s="26" t="s">
        <v>1900</v>
      </c>
      <c r="C910" s="26" t="s">
        <v>584</v>
      </c>
      <c r="D910" s="286">
        <v>4.5999999999999996</v>
      </c>
      <c r="E910" s="22"/>
      <c r="F910" s="22"/>
      <c r="G910" s="289"/>
    </row>
    <row r="911" spans="1:7">
      <c r="A911" s="26" t="s">
        <v>1924</v>
      </c>
      <c r="B911" s="26" t="s">
        <v>1902</v>
      </c>
      <c r="C911" s="26" t="s">
        <v>584</v>
      </c>
      <c r="D911" s="286">
        <v>6.9</v>
      </c>
      <c r="E911" s="22"/>
      <c r="F911" s="22"/>
      <c r="G911" s="289"/>
    </row>
    <row r="912" spans="1:7">
      <c r="A912" s="26" t="s">
        <v>1925</v>
      </c>
      <c r="B912" s="26" t="s">
        <v>1904</v>
      </c>
      <c r="C912" s="26" t="s">
        <v>584</v>
      </c>
      <c r="D912" s="286">
        <v>17.2</v>
      </c>
      <c r="E912" s="22"/>
      <c r="F912" s="22"/>
      <c r="G912" s="289"/>
    </row>
    <row r="913" spans="1:7">
      <c r="A913" s="26" t="s">
        <v>1926</v>
      </c>
      <c r="B913" s="26" t="s">
        <v>1906</v>
      </c>
      <c r="C913" s="26" t="s">
        <v>584</v>
      </c>
      <c r="D913" s="286">
        <v>8.6</v>
      </c>
      <c r="E913" s="22"/>
      <c r="F913" s="22"/>
      <c r="G913" s="289"/>
    </row>
    <row r="914" spans="1:7">
      <c r="A914" s="26" t="s">
        <v>1927</v>
      </c>
      <c r="B914" s="26" t="s">
        <v>143</v>
      </c>
      <c r="C914" s="26" t="s">
        <v>584</v>
      </c>
      <c r="D914" s="286">
        <v>11.5</v>
      </c>
      <c r="E914" s="22"/>
      <c r="F914" s="22"/>
      <c r="G914" s="289"/>
    </row>
    <row r="915" spans="1:7">
      <c r="A915" s="26" t="s">
        <v>1928</v>
      </c>
      <c r="B915" s="26" t="s">
        <v>1909</v>
      </c>
      <c r="C915" s="26" t="s">
        <v>584</v>
      </c>
      <c r="D915" s="286">
        <v>14.4</v>
      </c>
      <c r="E915" s="22"/>
      <c r="F915" s="22"/>
      <c r="G915" s="289"/>
    </row>
    <row r="916" spans="1:7">
      <c r="A916" s="26" t="s">
        <v>1929</v>
      </c>
      <c r="B916" s="26" t="s">
        <v>1911</v>
      </c>
      <c r="C916" s="26" t="s">
        <v>584</v>
      </c>
      <c r="D916" s="286">
        <v>31.6</v>
      </c>
      <c r="E916" s="22"/>
      <c r="F916" s="22"/>
      <c r="G916" s="289"/>
    </row>
    <row r="917" spans="1:7">
      <c r="A917" s="26" t="s">
        <v>1930</v>
      </c>
      <c r="B917" s="26" t="s">
        <v>1913</v>
      </c>
      <c r="C917" s="26" t="s">
        <v>584</v>
      </c>
      <c r="D917" s="286">
        <v>43.2</v>
      </c>
      <c r="E917" s="22"/>
      <c r="F917" s="22"/>
      <c r="G917" s="289"/>
    </row>
    <row r="918" spans="1:7">
      <c r="A918" s="26" t="s">
        <v>1931</v>
      </c>
      <c r="B918" s="26" t="s">
        <v>153</v>
      </c>
      <c r="C918" s="26" t="s">
        <v>584</v>
      </c>
      <c r="D918" s="286">
        <v>17.2</v>
      </c>
      <c r="E918" s="22"/>
      <c r="F918" s="22"/>
      <c r="G918" s="289"/>
    </row>
    <row r="919" spans="1:7">
      <c r="A919" s="26" t="s">
        <v>1932</v>
      </c>
      <c r="B919" s="26" t="s">
        <v>1917</v>
      </c>
      <c r="C919" s="26" t="s">
        <v>584</v>
      </c>
      <c r="D919" s="286">
        <v>31.6</v>
      </c>
      <c r="E919" s="22"/>
      <c r="F919" s="22"/>
      <c r="G919" s="289"/>
    </row>
    <row r="920" spans="1:7">
      <c r="A920" s="26" t="s">
        <v>1933</v>
      </c>
      <c r="B920" s="30" t="s">
        <v>157</v>
      </c>
      <c r="C920" s="26" t="s">
        <v>584</v>
      </c>
      <c r="D920" s="286">
        <v>4</v>
      </c>
      <c r="E920" s="22"/>
      <c r="F920" s="22"/>
      <c r="G920" s="289"/>
    </row>
    <row r="921" spans="1:7">
      <c r="A921" s="26" t="s">
        <v>2747</v>
      </c>
      <c r="B921" s="26" t="s">
        <v>1977</v>
      </c>
      <c r="C921" s="26" t="s">
        <v>584</v>
      </c>
      <c r="D921" s="286">
        <v>11.5</v>
      </c>
      <c r="E921" s="22"/>
      <c r="F921" s="22"/>
      <c r="G921" s="289"/>
    </row>
    <row r="922" spans="1:7" ht="15.75">
      <c r="A922" s="26"/>
      <c r="B922" s="38" t="s">
        <v>2780</v>
      </c>
      <c r="C922" s="26"/>
      <c r="D922" s="286"/>
      <c r="E922" s="22"/>
      <c r="F922" s="22"/>
      <c r="G922" s="289"/>
    </row>
    <row r="923" spans="1:7">
      <c r="A923" s="62" t="s">
        <v>2779</v>
      </c>
      <c r="B923" s="62" t="s">
        <v>2781</v>
      </c>
      <c r="C923" s="62" t="s">
        <v>584</v>
      </c>
      <c r="D923" s="288">
        <v>60</v>
      </c>
      <c r="E923" s="22"/>
      <c r="F923" s="22"/>
      <c r="G923" s="289"/>
    </row>
    <row r="924" spans="1:7">
      <c r="A924" s="62" t="s">
        <v>2782</v>
      </c>
      <c r="B924" s="62" t="s">
        <v>2783</v>
      </c>
      <c r="C924" s="62" t="s">
        <v>584</v>
      </c>
      <c r="D924" s="288">
        <v>10</v>
      </c>
      <c r="E924" s="22"/>
      <c r="F924" s="22"/>
      <c r="G924" s="289"/>
    </row>
    <row r="925" spans="1:7">
      <c r="A925" s="62" t="s">
        <v>2784</v>
      </c>
      <c r="B925" s="62" t="s">
        <v>2749</v>
      </c>
      <c r="C925" s="62" t="s">
        <v>584</v>
      </c>
      <c r="D925" s="288">
        <v>60</v>
      </c>
      <c r="E925" s="22"/>
      <c r="F925" s="22"/>
      <c r="G925" s="289"/>
    </row>
    <row r="926" spans="1:7" ht="15.75">
      <c r="A926" s="22"/>
      <c r="B926" s="38" t="s">
        <v>634</v>
      </c>
      <c r="C926" s="22"/>
      <c r="D926" s="49"/>
      <c r="E926" s="22"/>
      <c r="F926" s="22"/>
      <c r="G926" s="289"/>
    </row>
    <row r="927" spans="1:7" ht="45">
      <c r="A927" s="26" t="s">
        <v>1352</v>
      </c>
      <c r="B927" s="27" t="s">
        <v>1271</v>
      </c>
      <c r="C927" s="22"/>
      <c r="D927" s="49"/>
      <c r="E927" s="22"/>
      <c r="F927" s="22"/>
      <c r="G927" s="289"/>
    </row>
    <row r="928" spans="1:7">
      <c r="G928" s="289"/>
    </row>
    <row r="929" spans="2:7">
      <c r="B929" s="54" t="s">
        <v>1371</v>
      </c>
      <c r="G929" s="289"/>
    </row>
    <row r="930" spans="2:7">
      <c r="B930" s="323" t="s">
        <v>1361</v>
      </c>
      <c r="C930" s="324"/>
      <c r="D930" s="324"/>
      <c r="E930" s="324"/>
      <c r="F930" s="325"/>
      <c r="G930" s="289"/>
    </row>
    <row r="931" spans="2:7">
      <c r="B931" s="323" t="s">
        <v>1362</v>
      </c>
      <c r="C931" s="324"/>
      <c r="D931" s="324"/>
      <c r="E931" s="324"/>
      <c r="F931" s="325"/>
      <c r="G931" s="289"/>
    </row>
    <row r="932" spans="2:7" ht="17.100000000000001" customHeight="1">
      <c r="B932" s="323" t="s">
        <v>1363</v>
      </c>
      <c r="C932" s="324"/>
      <c r="D932" s="324"/>
      <c r="E932" s="324"/>
      <c r="F932" s="325"/>
      <c r="G932" s="289"/>
    </row>
    <row r="933" spans="2:7" ht="17.100000000000001" customHeight="1">
      <c r="B933" s="323" t="s">
        <v>1364</v>
      </c>
      <c r="C933" s="324"/>
      <c r="D933" s="324"/>
      <c r="E933" s="324"/>
      <c r="F933" s="325"/>
      <c r="G933" s="289"/>
    </row>
    <row r="934" spans="2:7" ht="17.100000000000001" customHeight="1">
      <c r="B934" s="323" t="s">
        <v>1365</v>
      </c>
      <c r="C934" s="324"/>
      <c r="D934" s="324"/>
      <c r="E934" s="324"/>
      <c r="F934" s="325"/>
      <c r="G934" s="289"/>
    </row>
    <row r="935" spans="2:7" ht="17.100000000000001" customHeight="1">
      <c r="B935" s="323" t="s">
        <v>1366</v>
      </c>
      <c r="C935" s="324"/>
      <c r="D935" s="324"/>
      <c r="E935" s="324"/>
      <c r="F935" s="325"/>
      <c r="G935" s="289"/>
    </row>
    <row r="936" spans="2:7" ht="17.100000000000001" customHeight="1">
      <c r="B936" s="323" t="s">
        <v>1367</v>
      </c>
      <c r="C936" s="324"/>
      <c r="D936" s="324"/>
      <c r="E936" s="324"/>
      <c r="F936" s="325"/>
      <c r="G936" s="289"/>
    </row>
    <row r="937" spans="2:7" ht="17.100000000000001" customHeight="1">
      <c r="B937" s="323" t="s">
        <v>1368</v>
      </c>
      <c r="C937" s="324"/>
      <c r="D937" s="324"/>
      <c r="E937" s="324"/>
      <c r="F937" s="325"/>
      <c r="G937" s="289"/>
    </row>
    <row r="938" spans="2:7" ht="17.100000000000001" customHeight="1">
      <c r="B938" s="323" t="s">
        <v>2748</v>
      </c>
      <c r="C938" s="324"/>
      <c r="D938" s="324"/>
      <c r="E938" s="324"/>
      <c r="F938" s="325"/>
      <c r="G938" s="289"/>
    </row>
    <row r="939" spans="2:7" ht="17.100000000000001" customHeight="1">
      <c r="B939" s="323" t="s">
        <v>1369</v>
      </c>
      <c r="C939" s="324"/>
      <c r="D939" s="324"/>
      <c r="E939" s="324"/>
      <c r="F939" s="325"/>
      <c r="G939" s="289"/>
    </row>
    <row r="940" spans="2:7" ht="17.100000000000001" customHeight="1">
      <c r="B940" s="323" t="s">
        <v>1370</v>
      </c>
      <c r="C940" s="324"/>
      <c r="D940" s="324"/>
      <c r="E940" s="324"/>
      <c r="F940" s="325"/>
      <c r="G940" s="290"/>
    </row>
    <row r="941" spans="2:7" ht="17.100000000000001" customHeight="1"/>
    <row r="942" spans="2:7" ht="17.100000000000001" customHeight="1">
      <c r="B942" s="66" t="s">
        <v>3255</v>
      </c>
    </row>
    <row r="943" spans="2:7" ht="17.100000000000001" customHeight="1">
      <c r="B943" s="75" t="s">
        <v>3257</v>
      </c>
    </row>
    <row r="944" spans="2:7" ht="17.100000000000001" customHeight="1"/>
    <row r="945" ht="17.100000000000001" customHeight="1"/>
    <row r="946" ht="17.100000000000001" customHeight="1"/>
    <row r="947" ht="17.100000000000001" customHeight="1"/>
    <row r="948" ht="17.100000000000001" customHeight="1"/>
    <row r="949" ht="17.100000000000001" customHeight="1"/>
  </sheetData>
  <mergeCells count="18">
    <mergeCell ref="B940:F940"/>
    <mergeCell ref="B934:F934"/>
    <mergeCell ref="B935:F935"/>
    <mergeCell ref="B936:F936"/>
    <mergeCell ref="B937:F937"/>
    <mergeCell ref="B938:F938"/>
    <mergeCell ref="B939:F939"/>
    <mergeCell ref="B930:F930"/>
    <mergeCell ref="B931:F931"/>
    <mergeCell ref="B932:F932"/>
    <mergeCell ref="B933:F933"/>
    <mergeCell ref="A2:F2"/>
    <mergeCell ref="A3:F3"/>
    <mergeCell ref="A4:F4"/>
    <mergeCell ref="A8:A9"/>
    <mergeCell ref="B8:B9"/>
    <mergeCell ref="C8:C9"/>
    <mergeCell ref="D8:F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1A7C-F940-44AB-8AD5-747C9DE83037}">
  <dimension ref="A1:N7830"/>
  <sheetViews>
    <sheetView topLeftCell="A1408" zoomScale="110" zoomScaleNormal="110" workbookViewId="0">
      <selection activeCell="F1412" sqref="F1412"/>
    </sheetView>
  </sheetViews>
  <sheetFormatPr defaultColWidth="12.28515625" defaultRowHeight="12.75"/>
  <cols>
    <col min="1" max="1" width="7.7109375" style="94" customWidth="1"/>
    <col min="2" max="2" width="44.5703125" style="94" bestFit="1" customWidth="1"/>
    <col min="3" max="3" width="12.28515625" style="94"/>
    <col min="4" max="4" width="12.28515625" style="283" customWidth="1"/>
    <col min="5" max="5" width="12.28515625" style="283"/>
    <col min="6" max="6" width="12.28515625" style="284"/>
    <col min="7" max="7" width="17.85546875" style="94" customWidth="1"/>
    <col min="8" max="8" width="15.42578125" style="94" bestFit="1" customWidth="1"/>
    <col min="9" max="16384" width="12.28515625" style="94"/>
  </cols>
  <sheetData>
    <row r="1" spans="1:8" ht="51">
      <c r="A1" s="89" t="s">
        <v>3271</v>
      </c>
      <c r="B1" s="89" t="s">
        <v>1375</v>
      </c>
      <c r="C1" s="89" t="s">
        <v>1376</v>
      </c>
      <c r="D1" s="90" t="s">
        <v>2723</v>
      </c>
      <c r="E1" s="91" t="s">
        <v>2725</v>
      </c>
      <c r="F1" s="92" t="s">
        <v>2724</v>
      </c>
      <c r="G1" s="93" t="s">
        <v>1377</v>
      </c>
      <c r="H1" s="89"/>
    </row>
    <row r="2" spans="1:8">
      <c r="A2" s="95"/>
      <c r="B2" s="96" t="s">
        <v>1378</v>
      </c>
      <c r="C2" s="97"/>
      <c r="D2" s="98"/>
      <c r="E2" s="99"/>
      <c r="F2" s="98"/>
      <c r="G2" s="100"/>
      <c r="H2" s="101"/>
    </row>
    <row r="3" spans="1:8" ht="63.75">
      <c r="A3" s="102">
        <v>44</v>
      </c>
      <c r="B3" s="103" t="s">
        <v>1379</v>
      </c>
      <c r="C3" s="103" t="s">
        <v>2005</v>
      </c>
      <c r="D3" s="104">
        <v>644.99982104784158</v>
      </c>
      <c r="E3" s="105"/>
      <c r="F3" s="104">
        <f>SUM(D3)-E3</f>
        <v>644.99982104784158</v>
      </c>
      <c r="G3" s="106"/>
      <c r="H3" s="107"/>
    </row>
    <row r="4" spans="1:8" ht="51">
      <c r="A4" s="108">
        <v>45</v>
      </c>
      <c r="B4" s="109" t="s">
        <v>1380</v>
      </c>
      <c r="C4" s="109" t="s">
        <v>2005</v>
      </c>
      <c r="D4" s="104">
        <v>644.99982104784158</v>
      </c>
      <c r="E4" s="105"/>
      <c r="F4" s="104">
        <f>SUM(D4)-E4</f>
        <v>644.99982104784158</v>
      </c>
      <c r="G4" s="110"/>
      <c r="H4" s="111"/>
    </row>
    <row r="5" spans="1:8" ht="38.25">
      <c r="A5" s="108">
        <v>46</v>
      </c>
      <c r="B5" s="109" t="s">
        <v>2006</v>
      </c>
      <c r="C5" s="109" t="s">
        <v>2005</v>
      </c>
      <c r="D5" s="104">
        <v>1100.0035790431684</v>
      </c>
      <c r="E5" s="105"/>
      <c r="F5" s="104">
        <f>SUM(D5)-E5</f>
        <v>1100.0035790431684</v>
      </c>
      <c r="G5" s="110"/>
      <c r="H5" s="111"/>
    </row>
    <row r="6" spans="1:8" ht="25.5">
      <c r="A6" s="108">
        <v>47</v>
      </c>
      <c r="B6" s="109" t="s">
        <v>2007</v>
      </c>
      <c r="C6" s="109" t="s">
        <v>2005</v>
      </c>
      <c r="D6" s="104">
        <v>1100.0035790431684</v>
      </c>
      <c r="E6" s="105"/>
      <c r="F6" s="104">
        <f>SUM(D6)-E6</f>
        <v>1100.0035790431684</v>
      </c>
      <c r="G6" s="106"/>
      <c r="H6" s="107"/>
    </row>
    <row r="7" spans="1:8">
      <c r="A7" s="95"/>
      <c r="B7" s="112" t="s">
        <v>2008</v>
      </c>
      <c r="C7" s="112"/>
      <c r="D7" s="98"/>
      <c r="E7" s="99"/>
      <c r="F7" s="98"/>
      <c r="G7" s="100"/>
      <c r="H7" s="101"/>
    </row>
    <row r="8" spans="1:8">
      <c r="A8" s="102">
        <v>191</v>
      </c>
      <c r="B8" s="103" t="s">
        <v>2009</v>
      </c>
      <c r="C8" s="103" t="s">
        <v>1381</v>
      </c>
      <c r="D8" s="104">
        <v>1687.26</v>
      </c>
      <c r="E8" s="105">
        <v>495.95</v>
      </c>
      <c r="F8" s="104">
        <f t="shared" ref="F8:F71" si="0">SUM(D8)-E8</f>
        <v>1191.31</v>
      </c>
      <c r="G8" s="113" t="s">
        <v>2010</v>
      </c>
      <c r="H8" s="114"/>
    </row>
    <row r="9" spans="1:8">
      <c r="A9" s="102">
        <v>192</v>
      </c>
      <c r="B9" s="103" t="s">
        <v>2011</v>
      </c>
      <c r="C9" s="103" t="s">
        <v>1381</v>
      </c>
      <c r="D9" s="104">
        <v>1687.2683208663332</v>
      </c>
      <c r="E9" s="105">
        <v>0</v>
      </c>
      <c r="F9" s="104">
        <f t="shared" si="0"/>
        <v>1687.2683208663332</v>
      </c>
      <c r="G9" s="113" t="s">
        <v>2012</v>
      </c>
      <c r="H9" s="114"/>
    </row>
    <row r="10" spans="1:8" ht="25.5">
      <c r="A10" s="102">
        <v>193</v>
      </c>
      <c r="B10" s="103" t="s">
        <v>2013</v>
      </c>
      <c r="C10" s="103" t="s">
        <v>1381</v>
      </c>
      <c r="D10" s="104">
        <v>1687.26</v>
      </c>
      <c r="E10" s="105">
        <v>0</v>
      </c>
      <c r="F10" s="104">
        <f t="shared" si="0"/>
        <v>1687.26</v>
      </c>
      <c r="G10" s="113" t="s">
        <v>2890</v>
      </c>
      <c r="H10" s="114"/>
    </row>
    <row r="11" spans="1:8" ht="25.5">
      <c r="A11" s="102">
        <v>194</v>
      </c>
      <c r="B11" s="103" t="s">
        <v>2014</v>
      </c>
      <c r="C11" s="103" t="s">
        <v>1381</v>
      </c>
      <c r="D11" s="104">
        <v>2249.6945031009855</v>
      </c>
      <c r="E11" s="105">
        <v>0</v>
      </c>
      <c r="F11" s="104">
        <f t="shared" si="0"/>
        <v>2249.6945031009855</v>
      </c>
      <c r="G11" s="113" t="s">
        <v>1382</v>
      </c>
      <c r="H11" s="114"/>
    </row>
    <row r="12" spans="1:8" ht="33.75" customHeight="1">
      <c r="A12" s="108">
        <v>195</v>
      </c>
      <c r="B12" s="109" t="s">
        <v>2015</v>
      </c>
      <c r="C12" s="109" t="s">
        <v>1381</v>
      </c>
      <c r="D12" s="104">
        <v>1942.91</v>
      </c>
      <c r="E12" s="105">
        <v>0</v>
      </c>
      <c r="F12" s="104">
        <f t="shared" si="0"/>
        <v>1942.91</v>
      </c>
      <c r="G12" s="115" t="s">
        <v>2016</v>
      </c>
      <c r="H12" s="116"/>
    </row>
    <row r="13" spans="1:8" ht="25.5">
      <c r="A13" s="108">
        <v>196</v>
      </c>
      <c r="B13" s="109" t="s">
        <v>2017</v>
      </c>
      <c r="C13" s="109" t="s">
        <v>1381</v>
      </c>
      <c r="D13" s="104">
        <v>2454.1999999999998</v>
      </c>
      <c r="E13" s="105">
        <v>0</v>
      </c>
      <c r="F13" s="104">
        <f t="shared" si="0"/>
        <v>2454.1999999999998</v>
      </c>
      <c r="G13" s="115" t="s">
        <v>2018</v>
      </c>
      <c r="H13" s="116"/>
    </row>
    <row r="14" spans="1:8" ht="25.5">
      <c r="A14" s="102">
        <v>197</v>
      </c>
      <c r="B14" s="103" t="s">
        <v>2019</v>
      </c>
      <c r="C14" s="103" t="s">
        <v>1381</v>
      </c>
      <c r="D14" s="104">
        <v>1942.9091485456304</v>
      </c>
      <c r="E14" s="105">
        <v>0</v>
      </c>
      <c r="F14" s="104">
        <f t="shared" si="0"/>
        <v>1942.9091485456304</v>
      </c>
      <c r="G14" s="113" t="s">
        <v>3272</v>
      </c>
      <c r="H14" s="117"/>
    </row>
    <row r="15" spans="1:8" ht="25.5">
      <c r="A15" s="102">
        <v>198</v>
      </c>
      <c r="B15" s="103" t="s">
        <v>2020</v>
      </c>
      <c r="C15" s="103" t="s">
        <v>1381</v>
      </c>
      <c r="D15" s="104">
        <v>2505.33</v>
      </c>
      <c r="E15" s="105">
        <v>0</v>
      </c>
      <c r="F15" s="104">
        <f t="shared" si="0"/>
        <v>2505.33</v>
      </c>
      <c r="G15" s="113" t="s">
        <v>1383</v>
      </c>
      <c r="H15" s="114"/>
    </row>
    <row r="16" spans="1:8" ht="25.5">
      <c r="A16" s="102">
        <v>199</v>
      </c>
      <c r="B16" s="109" t="s">
        <v>2021</v>
      </c>
      <c r="C16" s="109" t="s">
        <v>1381</v>
      </c>
      <c r="D16" s="104">
        <v>2658.7228951391485</v>
      </c>
      <c r="E16" s="105">
        <v>552.20000000000005</v>
      </c>
      <c r="F16" s="104">
        <f t="shared" si="0"/>
        <v>2106.5228951391482</v>
      </c>
      <c r="G16" s="113" t="s">
        <v>1385</v>
      </c>
      <c r="H16" s="118"/>
    </row>
    <row r="17" spans="1:8" ht="25.5">
      <c r="A17" s="108">
        <v>200</v>
      </c>
      <c r="B17" s="109" t="s">
        <v>2022</v>
      </c>
      <c r="C17" s="109" t="s">
        <v>1381</v>
      </c>
      <c r="D17" s="104">
        <v>3016.622099057689</v>
      </c>
      <c r="E17" s="105">
        <v>552.20000000000005</v>
      </c>
      <c r="F17" s="104">
        <f t="shared" si="0"/>
        <v>2464.4220990576887</v>
      </c>
      <c r="G17" s="113" t="s">
        <v>1384</v>
      </c>
      <c r="H17" s="119"/>
    </row>
    <row r="18" spans="1:8" ht="38.25">
      <c r="A18" s="102">
        <v>201</v>
      </c>
      <c r="B18" s="109" t="s">
        <v>2023</v>
      </c>
      <c r="C18" s="109" t="s">
        <v>1381</v>
      </c>
      <c r="D18" s="104">
        <v>2945.04</v>
      </c>
      <c r="E18" s="105">
        <v>552.20000000000005</v>
      </c>
      <c r="F18" s="104">
        <f t="shared" si="0"/>
        <v>2392.84</v>
      </c>
      <c r="G18" s="113" t="s">
        <v>2024</v>
      </c>
      <c r="H18" s="117"/>
    </row>
    <row r="19" spans="1:8" ht="38.25">
      <c r="A19" s="102">
        <v>202</v>
      </c>
      <c r="B19" s="109" t="s">
        <v>2025</v>
      </c>
      <c r="C19" s="103" t="s">
        <v>1381</v>
      </c>
      <c r="D19" s="104">
        <v>3302.9506654463835</v>
      </c>
      <c r="E19" s="105">
        <v>552.20000000000005</v>
      </c>
      <c r="F19" s="104">
        <f t="shared" si="0"/>
        <v>2750.7506654463832</v>
      </c>
      <c r="G19" s="113" t="s">
        <v>1387</v>
      </c>
      <c r="H19" s="119"/>
    </row>
    <row r="20" spans="1:8" ht="51">
      <c r="A20" s="102">
        <v>203</v>
      </c>
      <c r="B20" s="109" t="s">
        <v>2026</v>
      </c>
      <c r="C20" s="103" t="s">
        <v>1381</v>
      </c>
      <c r="D20" s="104">
        <v>3533.032011984682</v>
      </c>
      <c r="E20" s="105">
        <v>552.20000000000005</v>
      </c>
      <c r="F20" s="104">
        <f t="shared" si="0"/>
        <v>2980.8320119846821</v>
      </c>
      <c r="G20" s="113" t="s">
        <v>1386</v>
      </c>
      <c r="H20" s="120"/>
    </row>
    <row r="21" spans="1:8" ht="25.5">
      <c r="A21" s="102">
        <v>204</v>
      </c>
      <c r="B21" s="103" t="s">
        <v>2027</v>
      </c>
      <c r="C21" s="103" t="s">
        <v>1381</v>
      </c>
      <c r="D21" s="104">
        <v>2658.72</v>
      </c>
      <c r="E21" s="105">
        <v>552.20000000000005</v>
      </c>
      <c r="F21" s="104">
        <f t="shared" si="0"/>
        <v>2106.5199999999995</v>
      </c>
      <c r="G21" s="113" t="s">
        <v>2028</v>
      </c>
      <c r="H21" s="121"/>
    </row>
    <row r="22" spans="1:8" ht="25.5">
      <c r="A22" s="102">
        <v>205</v>
      </c>
      <c r="B22" s="103" t="s">
        <v>2029</v>
      </c>
      <c r="C22" s="103" t="s">
        <v>1381</v>
      </c>
      <c r="D22" s="104">
        <v>2709.8469703399578</v>
      </c>
      <c r="E22" s="105">
        <v>0</v>
      </c>
      <c r="F22" s="104">
        <f t="shared" si="0"/>
        <v>2709.8469703399578</v>
      </c>
      <c r="G22" s="113" t="s">
        <v>2030</v>
      </c>
      <c r="H22" s="118"/>
    </row>
    <row r="23" spans="1:8" ht="25.5">
      <c r="A23" s="102">
        <v>206</v>
      </c>
      <c r="B23" s="103" t="s">
        <v>2031</v>
      </c>
      <c r="C23" s="103" t="s">
        <v>1381</v>
      </c>
      <c r="D23" s="104">
        <v>2924.5895604423699</v>
      </c>
      <c r="E23" s="105">
        <v>0</v>
      </c>
      <c r="F23" s="104">
        <f t="shared" si="0"/>
        <v>2924.5895604423699</v>
      </c>
      <c r="G23" s="113" t="s">
        <v>1494</v>
      </c>
      <c r="H23" s="117"/>
    </row>
    <row r="24" spans="1:8" ht="38.25">
      <c r="A24" s="102">
        <v>208</v>
      </c>
      <c r="B24" s="103" t="s">
        <v>2032</v>
      </c>
      <c r="C24" s="103" t="s">
        <v>1381</v>
      </c>
      <c r="D24" s="104">
        <v>2955.2772991517672</v>
      </c>
      <c r="E24" s="105">
        <v>0</v>
      </c>
      <c r="F24" s="104">
        <f t="shared" si="0"/>
        <v>2955.2772991517672</v>
      </c>
      <c r="G24" s="113" t="s">
        <v>2033</v>
      </c>
      <c r="H24" s="117"/>
    </row>
    <row r="25" spans="1:8" ht="38.25">
      <c r="A25" s="102">
        <v>209</v>
      </c>
      <c r="B25" s="103" t="s">
        <v>2034</v>
      </c>
      <c r="C25" s="103" t="s">
        <v>1381</v>
      </c>
      <c r="D25" s="104">
        <v>3517.6932555487952</v>
      </c>
      <c r="E25" s="105">
        <v>0</v>
      </c>
      <c r="F25" s="104">
        <f t="shared" si="0"/>
        <v>3517.6932555487952</v>
      </c>
      <c r="G25" s="113" t="s">
        <v>2035</v>
      </c>
      <c r="H25" s="117"/>
    </row>
    <row r="26" spans="1:8" ht="51">
      <c r="A26" s="102">
        <v>210</v>
      </c>
      <c r="B26" s="103" t="s">
        <v>2726</v>
      </c>
      <c r="C26" s="103" t="s">
        <v>1381</v>
      </c>
      <c r="D26" s="104">
        <v>587.99077629446322</v>
      </c>
      <c r="E26" s="105">
        <v>0</v>
      </c>
      <c r="F26" s="104">
        <f t="shared" si="0"/>
        <v>587.99077629446322</v>
      </c>
      <c r="G26" s="113" t="s">
        <v>2738</v>
      </c>
      <c r="H26" s="122"/>
    </row>
    <row r="27" spans="1:8">
      <c r="A27" s="102">
        <v>211</v>
      </c>
      <c r="B27" s="103" t="s">
        <v>2036</v>
      </c>
      <c r="C27" s="103" t="s">
        <v>584</v>
      </c>
      <c r="D27" s="104">
        <v>81.806700991394962</v>
      </c>
      <c r="E27" s="105"/>
      <c r="F27" s="104">
        <f t="shared" si="0"/>
        <v>81.806700991394962</v>
      </c>
      <c r="G27" s="113"/>
      <c r="H27" s="117"/>
    </row>
    <row r="28" spans="1:8" ht="25.5">
      <c r="A28" s="102">
        <v>212</v>
      </c>
      <c r="B28" s="103" t="s">
        <v>2037</v>
      </c>
      <c r="C28" s="103" t="s">
        <v>584</v>
      </c>
      <c r="D28" s="104">
        <v>38.346891089716387</v>
      </c>
      <c r="E28" s="105"/>
      <c r="F28" s="104">
        <f t="shared" si="0"/>
        <v>38.346891089716387</v>
      </c>
      <c r="G28" s="113"/>
      <c r="H28" s="117"/>
    </row>
    <row r="29" spans="1:8" ht="38.25">
      <c r="A29" s="102">
        <v>213</v>
      </c>
      <c r="B29" s="103" t="s">
        <v>2038</v>
      </c>
      <c r="C29" s="103" t="s">
        <v>1381</v>
      </c>
      <c r="D29" s="104">
        <v>2607.5988199383387</v>
      </c>
      <c r="E29" s="105">
        <v>1380.49</v>
      </c>
      <c r="F29" s="104">
        <f t="shared" si="0"/>
        <v>1227.1088199383387</v>
      </c>
      <c r="G29" s="113" t="s">
        <v>1495</v>
      </c>
      <c r="H29" s="117"/>
    </row>
    <row r="30" spans="1:8" ht="63.75">
      <c r="A30" s="102">
        <v>214</v>
      </c>
      <c r="B30" s="103" t="s">
        <v>2039</v>
      </c>
      <c r="C30" s="103" t="s">
        <v>1381</v>
      </c>
      <c r="D30" s="104">
        <v>5215.2078657143002</v>
      </c>
      <c r="E30" s="105">
        <v>0</v>
      </c>
      <c r="F30" s="104">
        <f t="shared" si="0"/>
        <v>5215.2078657143002</v>
      </c>
      <c r="G30" s="113" t="s">
        <v>2040</v>
      </c>
      <c r="H30" s="123" t="s">
        <v>2618</v>
      </c>
    </row>
    <row r="31" spans="1:8" ht="25.5">
      <c r="A31" s="102">
        <v>215</v>
      </c>
      <c r="B31" s="103" t="s">
        <v>2041</v>
      </c>
      <c r="C31" s="103" t="s">
        <v>1381</v>
      </c>
      <c r="D31" s="104">
        <v>2382.62</v>
      </c>
      <c r="E31" s="105">
        <v>766.94</v>
      </c>
      <c r="F31" s="104">
        <f t="shared" si="0"/>
        <v>1615.6799999999998</v>
      </c>
      <c r="G31" s="113" t="s">
        <v>2042</v>
      </c>
      <c r="H31" s="117"/>
    </row>
    <row r="32" spans="1:8" ht="25.5">
      <c r="A32" s="124">
        <v>216</v>
      </c>
      <c r="B32" s="103" t="s">
        <v>2043</v>
      </c>
      <c r="C32" s="103" t="s">
        <v>584</v>
      </c>
      <c r="D32" s="104">
        <v>97.150570346093474</v>
      </c>
      <c r="E32" s="105"/>
      <c r="F32" s="104">
        <f t="shared" si="0"/>
        <v>97.150570346093474</v>
      </c>
      <c r="G32" s="113"/>
      <c r="H32" s="117"/>
    </row>
    <row r="33" spans="1:8">
      <c r="A33" s="124">
        <v>217</v>
      </c>
      <c r="B33" s="103" t="s">
        <v>2044</v>
      </c>
      <c r="C33" s="103" t="s">
        <v>584</v>
      </c>
      <c r="D33" s="104">
        <v>153.38756435886555</v>
      </c>
      <c r="E33" s="105"/>
      <c r="F33" s="104">
        <f t="shared" si="0"/>
        <v>153.38756435886555</v>
      </c>
      <c r="G33" s="113"/>
      <c r="H33" s="117"/>
    </row>
    <row r="34" spans="1:8">
      <c r="A34" s="95"/>
      <c r="B34" s="112" t="s">
        <v>1710</v>
      </c>
      <c r="C34" s="112"/>
      <c r="D34" s="98"/>
      <c r="E34" s="99"/>
      <c r="F34" s="98"/>
      <c r="G34" s="100"/>
      <c r="H34" s="101"/>
    </row>
    <row r="35" spans="1:8" ht="25.5">
      <c r="A35" s="108">
        <v>465</v>
      </c>
      <c r="B35" s="109" t="s">
        <v>3273</v>
      </c>
      <c r="C35" s="109" t="s">
        <v>1711</v>
      </c>
      <c r="D35" s="104">
        <v>2760.97</v>
      </c>
      <c r="E35" s="125">
        <v>0</v>
      </c>
      <c r="F35" s="104">
        <f t="shared" si="0"/>
        <v>2760.97</v>
      </c>
      <c r="G35" s="116" t="s">
        <v>2045</v>
      </c>
      <c r="H35" s="116"/>
    </row>
    <row r="36" spans="1:8" ht="36" customHeight="1">
      <c r="A36" s="108">
        <v>466</v>
      </c>
      <c r="B36" s="109" t="s">
        <v>3274</v>
      </c>
      <c r="C36" s="109" t="s">
        <v>1711</v>
      </c>
      <c r="D36" s="104">
        <v>3681.3015446127733</v>
      </c>
      <c r="E36" s="125">
        <v>0</v>
      </c>
      <c r="F36" s="104">
        <f t="shared" si="0"/>
        <v>3681.3015446127733</v>
      </c>
      <c r="G36" s="116" t="s">
        <v>2046</v>
      </c>
      <c r="H36" s="116"/>
    </row>
    <row r="37" spans="1:8" ht="28.5" customHeight="1">
      <c r="A37" s="108">
        <v>467</v>
      </c>
      <c r="B37" s="109" t="s">
        <v>3275</v>
      </c>
      <c r="C37" s="109" t="s">
        <v>1381</v>
      </c>
      <c r="D37" s="104">
        <v>4294.8518020482352</v>
      </c>
      <c r="E37" s="125">
        <v>0</v>
      </c>
      <c r="F37" s="104">
        <f t="shared" si="0"/>
        <v>4294.8518020482352</v>
      </c>
      <c r="G37" s="116" t="s">
        <v>2046</v>
      </c>
      <c r="H37" s="116"/>
    </row>
    <row r="38" spans="1:8">
      <c r="A38" s="108">
        <v>472</v>
      </c>
      <c r="B38" s="109" t="s">
        <v>1712</v>
      </c>
      <c r="C38" s="109" t="s">
        <v>1381</v>
      </c>
      <c r="D38" s="104">
        <v>1349.8105663580168</v>
      </c>
      <c r="E38" s="125">
        <v>0</v>
      </c>
      <c r="F38" s="104">
        <f t="shared" si="0"/>
        <v>1349.8105663580168</v>
      </c>
      <c r="G38" s="116" t="s">
        <v>2047</v>
      </c>
      <c r="H38" s="116"/>
    </row>
    <row r="39" spans="1:8" ht="25.5">
      <c r="A39" s="108">
        <v>473</v>
      </c>
      <c r="B39" s="109" t="s">
        <v>1713</v>
      </c>
      <c r="C39" s="109" t="s">
        <v>1381</v>
      </c>
      <c r="D39" s="104">
        <v>3129.1063129208574</v>
      </c>
      <c r="E39" s="125">
        <v>0</v>
      </c>
      <c r="F39" s="104">
        <f t="shared" si="0"/>
        <v>3129.1063129208574</v>
      </c>
      <c r="G39" s="116" t="s">
        <v>2048</v>
      </c>
      <c r="H39" s="116"/>
    </row>
    <row r="40" spans="1:8" ht="25.5">
      <c r="A40" s="108">
        <v>474</v>
      </c>
      <c r="B40" s="109" t="s">
        <v>1714</v>
      </c>
      <c r="C40" s="109" t="s">
        <v>1381</v>
      </c>
      <c r="D40" s="104">
        <v>4417.5618535353278</v>
      </c>
      <c r="E40" s="125">
        <v>0</v>
      </c>
      <c r="F40" s="104">
        <f t="shared" si="0"/>
        <v>4417.5618535353278</v>
      </c>
      <c r="G40" s="116" t="s">
        <v>2049</v>
      </c>
      <c r="H40" s="116"/>
    </row>
    <row r="41" spans="1:8">
      <c r="A41" s="102">
        <v>476</v>
      </c>
      <c r="B41" s="109" t="s">
        <v>1546</v>
      </c>
      <c r="C41" s="109" t="s">
        <v>1381</v>
      </c>
      <c r="D41" s="104">
        <v>1227.1005148709244</v>
      </c>
      <c r="E41" s="125">
        <v>1220</v>
      </c>
      <c r="F41" s="104">
        <f t="shared" si="0"/>
        <v>7.1005148709243713</v>
      </c>
      <c r="G41" s="116" t="s">
        <v>2619</v>
      </c>
      <c r="H41" s="116"/>
    </row>
    <row r="42" spans="1:8" ht="25.5">
      <c r="A42" s="95"/>
      <c r="B42" s="112" t="s">
        <v>1715</v>
      </c>
      <c r="C42" s="112"/>
      <c r="D42" s="126"/>
      <c r="E42" s="99"/>
      <c r="F42" s="98"/>
      <c r="G42" s="100"/>
      <c r="H42" s="127"/>
    </row>
    <row r="43" spans="1:8" ht="25.5">
      <c r="A43" s="102">
        <v>478</v>
      </c>
      <c r="B43" s="109" t="s">
        <v>1716</v>
      </c>
      <c r="C43" s="109" t="s">
        <v>1381</v>
      </c>
      <c r="D43" s="104">
        <v>2147.42</v>
      </c>
      <c r="E43" s="125">
        <v>0</v>
      </c>
      <c r="F43" s="104">
        <f t="shared" si="0"/>
        <v>2147.42</v>
      </c>
      <c r="G43" s="117" t="s">
        <v>2050</v>
      </c>
      <c r="H43" s="117"/>
    </row>
    <row r="44" spans="1:8" ht="25.5">
      <c r="A44" s="102">
        <v>479</v>
      </c>
      <c r="B44" s="109" t="s">
        <v>1717</v>
      </c>
      <c r="C44" s="109" t="s">
        <v>1381</v>
      </c>
      <c r="D44" s="104">
        <v>1840.65</v>
      </c>
      <c r="E44" s="125">
        <v>0</v>
      </c>
      <c r="F44" s="104">
        <f t="shared" si="0"/>
        <v>1840.65</v>
      </c>
      <c r="G44" s="117" t="s">
        <v>2620</v>
      </c>
      <c r="H44" s="117"/>
    </row>
    <row r="45" spans="1:8">
      <c r="A45" s="102">
        <v>480</v>
      </c>
      <c r="B45" s="109" t="s">
        <v>1718</v>
      </c>
      <c r="C45" s="109" t="s">
        <v>1381</v>
      </c>
      <c r="D45" s="104">
        <v>2454.1999999999998</v>
      </c>
      <c r="E45" s="125">
        <v>0</v>
      </c>
      <c r="F45" s="104">
        <f t="shared" si="0"/>
        <v>2454.1999999999998</v>
      </c>
      <c r="G45" s="117" t="s">
        <v>2051</v>
      </c>
      <c r="H45" s="117"/>
    </row>
    <row r="46" spans="1:8" ht="25.5">
      <c r="A46" s="102">
        <v>482</v>
      </c>
      <c r="B46" s="109" t="s">
        <v>1719</v>
      </c>
      <c r="C46" s="109" t="s">
        <v>1381</v>
      </c>
      <c r="D46" s="104">
        <v>3067.8</v>
      </c>
      <c r="E46" s="125">
        <v>0</v>
      </c>
      <c r="F46" s="104">
        <f t="shared" si="0"/>
        <v>3067.8</v>
      </c>
      <c r="G46" s="117" t="s">
        <v>2621</v>
      </c>
      <c r="H46" s="117"/>
    </row>
    <row r="47" spans="1:8" ht="25.5">
      <c r="A47" s="95"/>
      <c r="B47" s="112" t="s">
        <v>2052</v>
      </c>
      <c r="C47" s="112"/>
      <c r="D47" s="98"/>
      <c r="E47" s="99"/>
      <c r="F47" s="98"/>
      <c r="G47" s="100"/>
      <c r="H47" s="101"/>
    </row>
    <row r="48" spans="1:8" ht="51">
      <c r="A48" s="108">
        <v>689</v>
      </c>
      <c r="B48" s="109" t="s">
        <v>1388</v>
      </c>
      <c r="C48" s="109" t="s">
        <v>2053</v>
      </c>
      <c r="D48" s="104">
        <v>355.00017895215848</v>
      </c>
      <c r="E48" s="105"/>
      <c r="F48" s="104">
        <f t="shared" si="0"/>
        <v>355.00017895215848</v>
      </c>
      <c r="G48" s="110"/>
      <c r="H48" s="111"/>
    </row>
    <row r="49" spans="1:8" ht="51">
      <c r="A49" s="108">
        <v>690</v>
      </c>
      <c r="B49" s="109" t="s">
        <v>1389</v>
      </c>
      <c r="C49" s="109" t="s">
        <v>2053</v>
      </c>
      <c r="D49" s="104">
        <v>455.00375799532679</v>
      </c>
      <c r="E49" s="105"/>
      <c r="F49" s="104">
        <f t="shared" si="0"/>
        <v>455.00375799532679</v>
      </c>
      <c r="G49" s="110"/>
      <c r="H49" s="111"/>
    </row>
    <row r="50" spans="1:8" ht="63.75">
      <c r="A50" s="108">
        <v>691</v>
      </c>
      <c r="B50" s="109" t="s">
        <v>1390</v>
      </c>
      <c r="C50" s="109" t="s">
        <v>2053</v>
      </c>
      <c r="D50" s="104">
        <v>455.00375799532679</v>
      </c>
      <c r="E50" s="105"/>
      <c r="F50" s="104">
        <f t="shared" si="0"/>
        <v>455.00375799532679</v>
      </c>
      <c r="G50" s="110"/>
      <c r="H50" s="111"/>
    </row>
    <row r="51" spans="1:8" ht="38.25">
      <c r="A51" s="108">
        <v>693</v>
      </c>
      <c r="B51" s="109" t="s">
        <v>2889</v>
      </c>
      <c r="C51" s="109" t="s">
        <v>2053</v>
      </c>
      <c r="D51" s="104">
        <v>229.99953983730691</v>
      </c>
      <c r="E51" s="105"/>
      <c r="F51" s="104">
        <f t="shared" si="0"/>
        <v>229.99953983730691</v>
      </c>
      <c r="G51" s="110"/>
      <c r="H51" s="111"/>
    </row>
    <row r="52" spans="1:8">
      <c r="A52" s="95"/>
      <c r="B52" s="112" t="s">
        <v>2054</v>
      </c>
      <c r="C52" s="112"/>
      <c r="D52" s="98"/>
      <c r="E52" s="99"/>
      <c r="F52" s="98"/>
      <c r="G52" s="100"/>
      <c r="H52" s="101"/>
    </row>
    <row r="53" spans="1:8" ht="25.5">
      <c r="A53" s="108">
        <v>695</v>
      </c>
      <c r="B53" s="109" t="s">
        <v>2888</v>
      </c>
      <c r="C53" s="109" t="s">
        <v>2053</v>
      </c>
      <c r="D53" s="104">
        <v>22.496842772633613</v>
      </c>
      <c r="E53" s="105"/>
      <c r="F53" s="104">
        <f t="shared" si="0"/>
        <v>22.496842772633613</v>
      </c>
      <c r="G53" s="110"/>
      <c r="H53" s="111"/>
    </row>
    <row r="54" spans="1:8" ht="51">
      <c r="A54" s="108">
        <v>698</v>
      </c>
      <c r="B54" s="109" t="s">
        <v>2887</v>
      </c>
      <c r="C54" s="109" t="s">
        <v>2053</v>
      </c>
      <c r="D54" s="104">
        <v>75.001406052673289</v>
      </c>
      <c r="E54" s="105"/>
      <c r="F54" s="104">
        <f t="shared" si="0"/>
        <v>75.001406052673289</v>
      </c>
      <c r="G54" s="110"/>
      <c r="H54" s="111"/>
    </row>
    <row r="55" spans="1:8">
      <c r="A55" s="95"/>
      <c r="B55" s="128" t="s">
        <v>2055</v>
      </c>
      <c r="C55" s="129"/>
      <c r="D55" s="98"/>
      <c r="E55" s="99"/>
      <c r="F55" s="98"/>
      <c r="G55" s="100"/>
      <c r="H55" s="101"/>
    </row>
    <row r="56" spans="1:8">
      <c r="A56" s="108">
        <v>706</v>
      </c>
      <c r="B56" s="130" t="s">
        <v>2056</v>
      </c>
      <c r="C56" s="130"/>
      <c r="D56" s="104">
        <v>408.00069535695843</v>
      </c>
      <c r="E56" s="105"/>
      <c r="F56" s="104">
        <f t="shared" si="0"/>
        <v>408.00069535695843</v>
      </c>
      <c r="G56" s="110"/>
      <c r="H56" s="111"/>
    </row>
    <row r="57" spans="1:8">
      <c r="A57" s="108">
        <v>707</v>
      </c>
      <c r="B57" s="130" t="s">
        <v>2057</v>
      </c>
      <c r="C57" s="130"/>
      <c r="D57" s="104">
        <v>408.00069535695843</v>
      </c>
      <c r="E57" s="105"/>
      <c r="F57" s="104">
        <f t="shared" si="0"/>
        <v>408.00069535695843</v>
      </c>
      <c r="G57" s="110"/>
      <c r="H57" s="111"/>
    </row>
    <row r="58" spans="1:8">
      <c r="A58" s="108">
        <v>708</v>
      </c>
      <c r="B58" s="130" t="s">
        <v>2058</v>
      </c>
      <c r="C58" s="130"/>
      <c r="D58" s="104">
        <v>408.00069535695843</v>
      </c>
      <c r="E58" s="105"/>
      <c r="F58" s="104">
        <f t="shared" si="0"/>
        <v>408.00069535695843</v>
      </c>
      <c r="G58" s="110"/>
      <c r="H58" s="111"/>
    </row>
    <row r="59" spans="1:8">
      <c r="A59" s="95"/>
      <c r="B59" s="128" t="s">
        <v>2059</v>
      </c>
      <c r="C59" s="129"/>
      <c r="D59" s="98"/>
      <c r="E59" s="99"/>
      <c r="F59" s="98"/>
      <c r="G59" s="100"/>
      <c r="H59" s="101"/>
    </row>
    <row r="60" spans="1:8">
      <c r="A60" s="108" t="s">
        <v>2899</v>
      </c>
      <c r="B60" s="130" t="s">
        <v>2060</v>
      </c>
      <c r="C60" s="130"/>
      <c r="D60" s="131">
        <v>26</v>
      </c>
      <c r="E60" s="105"/>
      <c r="F60" s="104">
        <f t="shared" si="0"/>
        <v>26</v>
      </c>
      <c r="G60" s="110"/>
      <c r="H60" s="111"/>
    </row>
    <row r="61" spans="1:8">
      <c r="A61" s="95"/>
      <c r="B61" s="128" t="s">
        <v>2061</v>
      </c>
      <c r="C61" s="129"/>
      <c r="D61" s="98"/>
      <c r="E61" s="99"/>
      <c r="F61" s="98"/>
      <c r="G61" s="100"/>
      <c r="H61" s="101"/>
    </row>
    <row r="62" spans="1:8" ht="38.25">
      <c r="A62" s="108">
        <v>710</v>
      </c>
      <c r="B62" s="130" t="s">
        <v>1738</v>
      </c>
      <c r="C62" s="130"/>
      <c r="D62" s="104">
        <v>920.33</v>
      </c>
      <c r="E62" s="105"/>
      <c r="F62" s="104">
        <f t="shared" si="0"/>
        <v>920.33</v>
      </c>
      <c r="G62" s="132" t="s">
        <v>2062</v>
      </c>
      <c r="H62" s="110" t="s">
        <v>2869</v>
      </c>
    </row>
    <row r="63" spans="1:8" ht="38.25">
      <c r="A63" s="108">
        <v>711</v>
      </c>
      <c r="B63" s="130" t="s">
        <v>1738</v>
      </c>
      <c r="C63" s="130"/>
      <c r="D63" s="104">
        <v>869.2</v>
      </c>
      <c r="E63" s="105"/>
      <c r="F63" s="104">
        <f t="shared" si="0"/>
        <v>869.2</v>
      </c>
      <c r="G63" s="132" t="s">
        <v>2062</v>
      </c>
      <c r="H63" s="110" t="s">
        <v>2869</v>
      </c>
    </row>
    <row r="64" spans="1:8" ht="38.25">
      <c r="A64" s="108">
        <v>712</v>
      </c>
      <c r="B64" s="130" t="s">
        <v>1738</v>
      </c>
      <c r="C64" s="130"/>
      <c r="D64" s="104">
        <v>920.33</v>
      </c>
      <c r="E64" s="105"/>
      <c r="F64" s="104">
        <f t="shared" si="0"/>
        <v>920.33</v>
      </c>
      <c r="G64" s="132" t="s">
        <v>2063</v>
      </c>
      <c r="H64" s="110" t="s">
        <v>2869</v>
      </c>
    </row>
    <row r="65" spans="1:8" ht="38.25">
      <c r="A65" s="108">
        <v>713</v>
      </c>
      <c r="B65" s="130" t="s">
        <v>1738</v>
      </c>
      <c r="C65" s="130"/>
      <c r="D65" s="104">
        <v>1022.58</v>
      </c>
      <c r="E65" s="105"/>
      <c r="F65" s="104">
        <f t="shared" si="0"/>
        <v>1022.58</v>
      </c>
      <c r="G65" s="132" t="s">
        <v>2064</v>
      </c>
      <c r="H65" s="110" t="s">
        <v>2869</v>
      </c>
    </row>
    <row r="66" spans="1:8" ht="38.25">
      <c r="A66" s="108">
        <v>714</v>
      </c>
      <c r="B66" s="130" t="s">
        <v>1738</v>
      </c>
      <c r="C66" s="130"/>
      <c r="D66" s="104">
        <v>1135.07</v>
      </c>
      <c r="E66" s="105"/>
      <c r="F66" s="104">
        <f t="shared" si="0"/>
        <v>1135.07</v>
      </c>
      <c r="G66" s="132" t="s">
        <v>2064</v>
      </c>
      <c r="H66" s="110" t="s">
        <v>2869</v>
      </c>
    </row>
    <row r="67" spans="1:8" ht="38.25">
      <c r="A67" s="108">
        <v>715</v>
      </c>
      <c r="B67" s="130" t="s">
        <v>1738</v>
      </c>
      <c r="C67" s="130"/>
      <c r="D67" s="104">
        <v>869.2</v>
      </c>
      <c r="E67" s="105"/>
      <c r="F67" s="104">
        <f t="shared" si="0"/>
        <v>869.2</v>
      </c>
      <c r="G67" s="132" t="s">
        <v>2065</v>
      </c>
      <c r="H67" s="110" t="s">
        <v>2869</v>
      </c>
    </row>
    <row r="68" spans="1:8" ht="38.25">
      <c r="A68" s="108">
        <v>716</v>
      </c>
      <c r="B68" s="130" t="s">
        <v>1738</v>
      </c>
      <c r="C68" s="130"/>
      <c r="D68" s="104">
        <v>690.24</v>
      </c>
      <c r="E68" s="105"/>
      <c r="F68" s="104">
        <f t="shared" si="0"/>
        <v>690.24</v>
      </c>
      <c r="G68" s="132" t="s">
        <v>2066</v>
      </c>
      <c r="H68" s="110" t="s">
        <v>2869</v>
      </c>
    </row>
    <row r="69" spans="1:8" ht="38.25">
      <c r="A69" s="108">
        <v>717</v>
      </c>
      <c r="B69" s="130" t="s">
        <v>1738</v>
      </c>
      <c r="C69" s="130"/>
      <c r="D69" s="104">
        <v>818.06</v>
      </c>
      <c r="E69" s="105"/>
      <c r="F69" s="104">
        <f t="shared" si="0"/>
        <v>818.06</v>
      </c>
      <c r="G69" s="132" t="s">
        <v>2066</v>
      </c>
      <c r="H69" s="110" t="s">
        <v>2869</v>
      </c>
    </row>
    <row r="70" spans="1:8" ht="38.25">
      <c r="A70" s="108">
        <v>718</v>
      </c>
      <c r="B70" s="130" t="s">
        <v>2900</v>
      </c>
      <c r="C70" s="130"/>
      <c r="D70" s="104">
        <v>690.24</v>
      </c>
      <c r="E70" s="105"/>
      <c r="F70" s="104">
        <f t="shared" si="0"/>
        <v>690.24</v>
      </c>
      <c r="G70" s="132" t="s">
        <v>2067</v>
      </c>
      <c r="H70" s="110" t="s">
        <v>2869</v>
      </c>
    </row>
    <row r="71" spans="1:8" ht="38.25">
      <c r="A71" s="108">
        <v>719</v>
      </c>
      <c r="B71" s="130" t="s">
        <v>1739</v>
      </c>
      <c r="C71" s="133"/>
      <c r="D71" s="104">
        <v>674.9</v>
      </c>
      <c r="E71" s="125"/>
      <c r="F71" s="104">
        <f t="shared" si="0"/>
        <v>674.9</v>
      </c>
      <c r="G71" s="132" t="s">
        <v>2068</v>
      </c>
      <c r="H71" s="134" t="s">
        <v>2869</v>
      </c>
    </row>
    <row r="72" spans="1:8" ht="38.25">
      <c r="A72" s="108">
        <v>720</v>
      </c>
      <c r="B72" s="130" t="s">
        <v>1739</v>
      </c>
      <c r="C72" s="130"/>
      <c r="D72" s="104">
        <v>327.23</v>
      </c>
      <c r="E72" s="125"/>
      <c r="F72" s="104">
        <f t="shared" ref="F72:F74" si="1">SUM(D72)-E72</f>
        <v>327.23</v>
      </c>
      <c r="G72" s="132" t="s">
        <v>2069</v>
      </c>
      <c r="H72" s="110" t="s">
        <v>2869</v>
      </c>
    </row>
    <row r="73" spans="1:8" ht="38.25">
      <c r="A73" s="108">
        <v>721</v>
      </c>
      <c r="B73" s="130" t="s">
        <v>1739</v>
      </c>
      <c r="C73" s="130"/>
      <c r="D73" s="104">
        <v>306.77</v>
      </c>
      <c r="E73" s="125"/>
      <c r="F73" s="104">
        <f t="shared" si="1"/>
        <v>306.77</v>
      </c>
      <c r="G73" s="132" t="s">
        <v>2069</v>
      </c>
      <c r="H73" s="110" t="s">
        <v>2869</v>
      </c>
    </row>
    <row r="74" spans="1:8" ht="38.25">
      <c r="A74" s="108">
        <v>722</v>
      </c>
      <c r="B74" s="130" t="s">
        <v>2901</v>
      </c>
      <c r="C74" s="130"/>
      <c r="D74" s="104">
        <v>429.48</v>
      </c>
      <c r="E74" s="105"/>
      <c r="F74" s="104">
        <f t="shared" si="1"/>
        <v>429.48</v>
      </c>
      <c r="G74" s="132" t="s">
        <v>2902</v>
      </c>
      <c r="H74" s="110" t="s">
        <v>2869</v>
      </c>
    </row>
    <row r="75" spans="1:8">
      <c r="A75" s="135"/>
      <c r="B75" s="112" t="s">
        <v>1391</v>
      </c>
      <c r="C75" s="112"/>
      <c r="D75" s="136"/>
      <c r="E75" s="137"/>
      <c r="F75" s="136"/>
      <c r="G75" s="138"/>
      <c r="H75" s="139"/>
    </row>
    <row r="76" spans="1:8" ht="51">
      <c r="A76" s="132">
        <v>723</v>
      </c>
      <c r="B76" s="109" t="s">
        <v>1392</v>
      </c>
      <c r="C76" s="109" t="s">
        <v>1393</v>
      </c>
      <c r="D76" s="104">
        <v>168.00028632345345</v>
      </c>
      <c r="E76" s="105"/>
      <c r="F76" s="104">
        <f t="shared" ref="F76:F82" si="2">SUM(D76)-E76</f>
        <v>168.00028632345345</v>
      </c>
      <c r="G76" s="110"/>
      <c r="H76" s="140"/>
    </row>
    <row r="77" spans="1:8" ht="51">
      <c r="A77" s="132">
        <v>724</v>
      </c>
      <c r="B77" s="109" t="s">
        <v>1394</v>
      </c>
      <c r="C77" s="109" t="s">
        <v>1395</v>
      </c>
      <c r="D77" s="104">
        <v>180.00030677512873</v>
      </c>
      <c r="E77" s="105"/>
      <c r="F77" s="104">
        <f t="shared" si="2"/>
        <v>180.00030677512873</v>
      </c>
      <c r="G77" s="110"/>
      <c r="H77" s="140"/>
    </row>
    <row r="78" spans="1:8" ht="51">
      <c r="A78" s="132">
        <v>725</v>
      </c>
      <c r="B78" s="109" t="s">
        <v>1396</v>
      </c>
      <c r="C78" s="109" t="s">
        <v>1397</v>
      </c>
      <c r="D78" s="104">
        <v>221.99782189658612</v>
      </c>
      <c r="E78" s="105"/>
      <c r="F78" s="104">
        <f t="shared" si="2"/>
        <v>221.99782189658612</v>
      </c>
      <c r="G78" s="110"/>
      <c r="H78" s="140"/>
    </row>
    <row r="79" spans="1:8" ht="51">
      <c r="A79" s="132">
        <v>726</v>
      </c>
      <c r="B79" s="109" t="s">
        <v>1398</v>
      </c>
      <c r="C79" s="109" t="s">
        <v>1399</v>
      </c>
      <c r="D79" s="104">
        <v>240.00040903350495</v>
      </c>
      <c r="E79" s="105"/>
      <c r="F79" s="104">
        <f t="shared" si="2"/>
        <v>240.00040903350495</v>
      </c>
      <c r="G79" s="110"/>
      <c r="H79" s="140"/>
    </row>
    <row r="80" spans="1:8" ht="51">
      <c r="A80" s="132">
        <v>727</v>
      </c>
      <c r="B80" s="109" t="s">
        <v>1400</v>
      </c>
      <c r="C80" s="109" t="s">
        <v>1401</v>
      </c>
      <c r="D80" s="104">
        <v>290.39844976301623</v>
      </c>
      <c r="E80" s="105"/>
      <c r="F80" s="104">
        <f t="shared" si="2"/>
        <v>290.39844976301623</v>
      </c>
      <c r="G80" s="110"/>
      <c r="H80" s="140"/>
    </row>
    <row r="81" spans="1:8" ht="51">
      <c r="A81" s="132">
        <v>728</v>
      </c>
      <c r="B81" s="109" t="s">
        <v>1402</v>
      </c>
      <c r="C81" s="109" t="s">
        <v>1403</v>
      </c>
      <c r="D81" s="104">
        <v>326.39851111804194</v>
      </c>
      <c r="E81" s="105"/>
      <c r="F81" s="104">
        <f t="shared" si="2"/>
        <v>326.39851111804194</v>
      </c>
      <c r="G81" s="110"/>
      <c r="H81" s="140"/>
    </row>
    <row r="82" spans="1:8" ht="51">
      <c r="A82" s="132">
        <v>729</v>
      </c>
      <c r="B82" s="109" t="s">
        <v>1404</v>
      </c>
      <c r="C82" s="109" t="s">
        <v>1405</v>
      </c>
      <c r="D82" s="104">
        <v>168.00028632345345</v>
      </c>
      <c r="E82" s="105"/>
      <c r="F82" s="104">
        <f t="shared" si="2"/>
        <v>168.00028632345345</v>
      </c>
      <c r="G82" s="110"/>
      <c r="H82" s="140"/>
    </row>
    <row r="83" spans="1:8">
      <c r="A83" s="135"/>
      <c r="B83" s="112" t="s">
        <v>1406</v>
      </c>
      <c r="C83" s="141"/>
      <c r="D83" s="142"/>
      <c r="E83" s="137"/>
      <c r="F83" s="142"/>
      <c r="G83" s="143"/>
      <c r="H83" s="143"/>
    </row>
    <row r="84" spans="1:8" ht="38.25">
      <c r="A84" s="144">
        <v>730</v>
      </c>
      <c r="B84" s="103" t="s">
        <v>1407</v>
      </c>
      <c r="C84" s="103" t="s">
        <v>1408</v>
      </c>
      <c r="D84" s="104">
        <v>261.6024910140452</v>
      </c>
      <c r="E84" s="105"/>
      <c r="F84" s="104">
        <f t="shared" ref="F84:F88" si="3">SUM(D84)-E84</f>
        <v>261.6024910140452</v>
      </c>
      <c r="G84" s="110"/>
      <c r="H84" s="140"/>
    </row>
    <row r="85" spans="1:8" ht="38.25">
      <c r="A85" s="144">
        <v>731</v>
      </c>
      <c r="B85" s="103" t="s">
        <v>1409</v>
      </c>
      <c r="C85" s="103" t="s">
        <v>1410</v>
      </c>
      <c r="D85" s="104">
        <v>273.60251146572045</v>
      </c>
      <c r="E85" s="105"/>
      <c r="F85" s="104">
        <f t="shared" si="3"/>
        <v>273.60251146572045</v>
      </c>
      <c r="G85" s="110"/>
      <c r="H85" s="140"/>
    </row>
    <row r="86" spans="1:8" ht="38.25">
      <c r="A86" s="102">
        <v>732</v>
      </c>
      <c r="B86" s="103" t="s">
        <v>1411</v>
      </c>
      <c r="C86" s="103" t="s">
        <v>1412</v>
      </c>
      <c r="D86" s="104">
        <v>290.39844976301623</v>
      </c>
      <c r="E86" s="105"/>
      <c r="F86" s="104">
        <f t="shared" si="3"/>
        <v>290.39844976301623</v>
      </c>
      <c r="G86" s="110"/>
      <c r="H86" s="145"/>
    </row>
    <row r="87" spans="1:8" ht="38.25">
      <c r="A87" s="102">
        <v>733</v>
      </c>
      <c r="B87" s="103" t="s">
        <v>1413</v>
      </c>
      <c r="C87" s="103" t="s">
        <v>1414</v>
      </c>
      <c r="D87" s="104">
        <v>384.00065445360792</v>
      </c>
      <c r="E87" s="105"/>
      <c r="F87" s="104">
        <f t="shared" si="3"/>
        <v>384.00065445360792</v>
      </c>
      <c r="G87" s="110"/>
      <c r="H87" s="145"/>
    </row>
    <row r="88" spans="1:8" ht="38.25">
      <c r="A88" s="102">
        <v>734</v>
      </c>
      <c r="B88" s="103" t="s">
        <v>1415</v>
      </c>
      <c r="C88" s="103" t="s">
        <v>1416</v>
      </c>
      <c r="D88" s="104">
        <v>398.39863382809347</v>
      </c>
      <c r="E88" s="105"/>
      <c r="F88" s="104">
        <f t="shared" si="3"/>
        <v>398.39863382809347</v>
      </c>
      <c r="G88" s="110"/>
      <c r="H88" s="145"/>
    </row>
    <row r="89" spans="1:8">
      <c r="A89" s="135"/>
      <c r="B89" s="112" t="s">
        <v>1417</v>
      </c>
      <c r="C89" s="141"/>
      <c r="D89" s="142"/>
      <c r="E89" s="137"/>
      <c r="F89" s="142"/>
      <c r="G89" s="143"/>
      <c r="H89" s="143"/>
    </row>
    <row r="90" spans="1:8" ht="38.25">
      <c r="A90" s="108">
        <v>735</v>
      </c>
      <c r="B90" s="109" t="s">
        <v>1418</v>
      </c>
      <c r="C90" s="109" t="s">
        <v>1419</v>
      </c>
      <c r="D90" s="146">
        <v>348.00059309858221</v>
      </c>
      <c r="E90" s="147"/>
      <c r="F90" s="104">
        <f t="shared" ref="F90:F93" si="4">SUM(D90)-E90</f>
        <v>348.00059309858221</v>
      </c>
      <c r="G90" s="110"/>
      <c r="H90" s="145"/>
    </row>
    <row r="91" spans="1:8" ht="38.25">
      <c r="A91" s="108">
        <v>736</v>
      </c>
      <c r="B91" s="109" t="s">
        <v>1420</v>
      </c>
      <c r="C91" s="109" t="s">
        <v>1421</v>
      </c>
      <c r="D91" s="146">
        <v>364.80164431468995</v>
      </c>
      <c r="E91" s="147"/>
      <c r="F91" s="104">
        <f t="shared" si="4"/>
        <v>364.80164431468995</v>
      </c>
      <c r="G91" s="110"/>
      <c r="H91" s="145"/>
    </row>
    <row r="92" spans="1:8" ht="38.25">
      <c r="A92" s="108">
        <v>737</v>
      </c>
      <c r="B92" s="109" t="s">
        <v>1422</v>
      </c>
      <c r="C92" s="109" t="s">
        <v>1423</v>
      </c>
      <c r="D92" s="146">
        <v>381.59758261198573</v>
      </c>
      <c r="E92" s="147"/>
      <c r="F92" s="104">
        <f t="shared" si="4"/>
        <v>381.59758261198573</v>
      </c>
      <c r="G92" s="110"/>
      <c r="H92" s="145"/>
    </row>
    <row r="93" spans="1:8" ht="38.25">
      <c r="A93" s="108">
        <v>738</v>
      </c>
      <c r="B93" s="109" t="s">
        <v>1424</v>
      </c>
      <c r="C93" s="109" t="s">
        <v>1425</v>
      </c>
      <c r="D93" s="146">
        <v>398.39863382809347</v>
      </c>
      <c r="E93" s="147"/>
      <c r="F93" s="104">
        <f t="shared" si="4"/>
        <v>398.39863382809347</v>
      </c>
      <c r="G93" s="110"/>
      <c r="H93" s="145"/>
    </row>
    <row r="94" spans="1:8" ht="38.25">
      <c r="A94" s="95"/>
      <c r="B94" s="112" t="s">
        <v>2070</v>
      </c>
      <c r="C94" s="141"/>
      <c r="D94" s="148"/>
      <c r="E94" s="137"/>
      <c r="F94" s="148"/>
      <c r="G94" s="149"/>
      <c r="H94" s="150"/>
    </row>
    <row r="95" spans="1:8" ht="38.25">
      <c r="A95" s="108">
        <v>741</v>
      </c>
      <c r="B95" s="109" t="s">
        <v>1426</v>
      </c>
      <c r="C95" s="109" t="s">
        <v>2071</v>
      </c>
      <c r="D95" s="146">
        <v>456.00077716365945</v>
      </c>
      <c r="E95" s="147"/>
      <c r="F95" s="104">
        <f t="shared" ref="F95:F97" si="5">SUM(D95)-E95</f>
        <v>456.00077716365945</v>
      </c>
      <c r="G95" s="110"/>
      <c r="H95" s="145"/>
    </row>
    <row r="96" spans="1:8" ht="38.25">
      <c r="A96" s="108">
        <v>742</v>
      </c>
      <c r="B96" s="109" t="s">
        <v>1427</v>
      </c>
      <c r="C96" s="109" t="s">
        <v>2072</v>
      </c>
      <c r="D96" s="146">
        <v>456.00077716365945</v>
      </c>
      <c r="E96" s="147"/>
      <c r="F96" s="104">
        <f t="shared" si="5"/>
        <v>456.00077716365945</v>
      </c>
      <c r="G96" s="110"/>
      <c r="H96" s="145"/>
    </row>
    <row r="97" spans="1:8" ht="25.5">
      <c r="A97" s="108">
        <v>743</v>
      </c>
      <c r="B97" s="109" t="s">
        <v>1428</v>
      </c>
      <c r="C97" s="109" t="s">
        <v>1429</v>
      </c>
      <c r="D97" s="146">
        <v>456.00077716365945</v>
      </c>
      <c r="E97" s="147"/>
      <c r="F97" s="104">
        <f t="shared" si="5"/>
        <v>456.00077716365945</v>
      </c>
      <c r="G97" s="110"/>
      <c r="H97" s="145"/>
    </row>
    <row r="98" spans="1:8" ht="38.25">
      <c r="A98" s="95"/>
      <c r="B98" s="112" t="s">
        <v>1430</v>
      </c>
      <c r="C98" s="141"/>
      <c r="D98" s="148"/>
      <c r="E98" s="137"/>
      <c r="F98" s="148"/>
      <c r="G98" s="149"/>
      <c r="H98" s="150"/>
    </row>
    <row r="99" spans="1:8" ht="51">
      <c r="A99" s="108">
        <v>744</v>
      </c>
      <c r="B99" s="109" t="s">
        <v>1431</v>
      </c>
      <c r="C99" s="109" t="s">
        <v>1432</v>
      </c>
      <c r="D99" s="146">
        <v>876.00149297229314</v>
      </c>
      <c r="E99" s="147"/>
      <c r="F99" s="104">
        <f t="shared" ref="F99:F103" si="6">SUM(D99)-E99</f>
        <v>876.00149297229314</v>
      </c>
      <c r="G99" s="110"/>
      <c r="H99" s="145"/>
    </row>
    <row r="100" spans="1:8" ht="51">
      <c r="A100" s="108">
        <v>745</v>
      </c>
      <c r="B100" s="109" t="s">
        <v>1433</v>
      </c>
      <c r="C100" s="109" t="s">
        <v>1434</v>
      </c>
      <c r="D100" s="146">
        <v>984.00167703737031</v>
      </c>
      <c r="E100" s="147"/>
      <c r="F100" s="104">
        <f t="shared" si="6"/>
        <v>984.00167703737031</v>
      </c>
      <c r="G100" s="110"/>
      <c r="H100" s="145"/>
    </row>
    <row r="101" spans="1:8" ht="51">
      <c r="A101" s="108">
        <v>746</v>
      </c>
      <c r="B101" s="109" t="s">
        <v>1435</v>
      </c>
      <c r="C101" s="109" t="s">
        <v>1436</v>
      </c>
      <c r="D101" s="146">
        <v>1044.0017792957467</v>
      </c>
      <c r="E101" s="147"/>
      <c r="F101" s="104">
        <f t="shared" si="6"/>
        <v>1044.0017792957467</v>
      </c>
      <c r="G101" s="110"/>
      <c r="H101" s="145"/>
    </row>
    <row r="102" spans="1:8" ht="51">
      <c r="A102" s="108" t="s">
        <v>2899</v>
      </c>
      <c r="B102" s="109" t="s">
        <v>1437</v>
      </c>
      <c r="C102" s="109" t="s">
        <v>1438</v>
      </c>
      <c r="D102" s="146">
        <v>1104.0018815541227</v>
      </c>
      <c r="E102" s="147"/>
      <c r="F102" s="104">
        <f t="shared" si="6"/>
        <v>1104.0018815541227</v>
      </c>
      <c r="G102" s="110"/>
      <c r="H102" s="145"/>
    </row>
    <row r="103" spans="1:8" ht="51">
      <c r="A103" s="108">
        <v>748</v>
      </c>
      <c r="B103" s="109" t="s">
        <v>1439</v>
      </c>
      <c r="C103" s="109" t="s">
        <v>1440</v>
      </c>
      <c r="D103" s="146">
        <v>1308.0022292326021</v>
      </c>
      <c r="E103" s="147"/>
      <c r="F103" s="104">
        <f t="shared" si="6"/>
        <v>1308.0022292326021</v>
      </c>
      <c r="G103" s="110"/>
      <c r="H103" s="145"/>
    </row>
    <row r="104" spans="1:8">
      <c r="A104" s="135"/>
      <c r="B104" s="112" t="s">
        <v>1441</v>
      </c>
      <c r="C104" s="112"/>
      <c r="D104" s="148"/>
      <c r="E104" s="137"/>
      <c r="F104" s="148"/>
      <c r="G104" s="143"/>
      <c r="H104" s="143"/>
    </row>
    <row r="105" spans="1:8" ht="63.75">
      <c r="A105" s="108">
        <v>749</v>
      </c>
      <c r="B105" s="109" t="s">
        <v>1442</v>
      </c>
      <c r="C105" s="109" t="s">
        <v>1443</v>
      </c>
      <c r="D105" s="146">
        <v>797.99880357699806</v>
      </c>
      <c r="E105" s="147"/>
      <c r="F105" s="104">
        <f t="shared" ref="F105:F107" si="7">SUM(D105)-E105</f>
        <v>797.99880357699806</v>
      </c>
      <c r="G105" s="110"/>
      <c r="H105" s="145"/>
    </row>
    <row r="106" spans="1:8" ht="52.5" customHeight="1">
      <c r="A106" s="108">
        <v>750</v>
      </c>
      <c r="B106" s="109" t="s">
        <v>1444</v>
      </c>
      <c r="C106" s="109" t="s">
        <v>1445</v>
      </c>
      <c r="D106" s="146">
        <v>996.00169748904557</v>
      </c>
      <c r="E106" s="147"/>
      <c r="F106" s="104">
        <f t="shared" si="7"/>
        <v>996.00169748904557</v>
      </c>
      <c r="G106" s="110"/>
      <c r="H106" s="145"/>
    </row>
    <row r="107" spans="1:8" ht="51" customHeight="1">
      <c r="A107" s="108">
        <v>751</v>
      </c>
      <c r="B107" s="109" t="s">
        <v>2073</v>
      </c>
      <c r="C107" s="109" t="s">
        <v>1446</v>
      </c>
      <c r="D107" s="146">
        <v>1056.001799747422</v>
      </c>
      <c r="E107" s="147"/>
      <c r="F107" s="104">
        <f t="shared" si="7"/>
        <v>1056.001799747422</v>
      </c>
      <c r="G107" s="110"/>
      <c r="H107" s="145"/>
    </row>
    <row r="108" spans="1:8" ht="25.5">
      <c r="A108" s="135"/>
      <c r="B108" s="112" t="s">
        <v>1447</v>
      </c>
      <c r="C108" s="112"/>
      <c r="D108" s="148"/>
      <c r="E108" s="137"/>
      <c r="F108" s="148"/>
      <c r="G108" s="143"/>
      <c r="H108" s="143"/>
    </row>
    <row r="109" spans="1:8" ht="63.75">
      <c r="A109" s="108">
        <v>752</v>
      </c>
      <c r="B109" s="109" t="s">
        <v>1448</v>
      </c>
      <c r="C109" s="109" t="s">
        <v>1449</v>
      </c>
      <c r="D109" s="146">
        <v>684.00116574548917</v>
      </c>
      <c r="E109" s="147"/>
      <c r="F109" s="104">
        <f t="shared" ref="F109:F111" si="8">SUM(D109)-E109</f>
        <v>684.00116574548917</v>
      </c>
      <c r="G109" s="110"/>
      <c r="H109" s="145"/>
    </row>
    <row r="110" spans="1:8" ht="63.75">
      <c r="A110" s="108">
        <v>753</v>
      </c>
      <c r="B110" s="109" t="s">
        <v>1450</v>
      </c>
      <c r="C110" s="109" t="s">
        <v>1451</v>
      </c>
      <c r="D110" s="146">
        <v>741.5981961622432</v>
      </c>
      <c r="E110" s="147"/>
      <c r="F110" s="104">
        <f t="shared" si="8"/>
        <v>741.5981961622432</v>
      </c>
      <c r="G110" s="110"/>
      <c r="H110" s="145"/>
    </row>
    <row r="111" spans="1:8" ht="63.75">
      <c r="A111" s="108">
        <v>754</v>
      </c>
      <c r="B111" s="109" t="s">
        <v>1452</v>
      </c>
      <c r="C111" s="109" t="s">
        <v>1453</v>
      </c>
      <c r="D111" s="146">
        <v>756.00128845554059</v>
      </c>
      <c r="E111" s="147"/>
      <c r="F111" s="104">
        <f t="shared" si="8"/>
        <v>756.00128845554059</v>
      </c>
      <c r="G111" s="110"/>
      <c r="H111" s="145"/>
    </row>
    <row r="112" spans="1:8">
      <c r="A112" s="135"/>
      <c r="B112" s="112" t="s">
        <v>1454</v>
      </c>
      <c r="C112" s="112"/>
      <c r="D112" s="148"/>
      <c r="E112" s="137"/>
      <c r="F112" s="148"/>
      <c r="G112" s="143"/>
      <c r="H112" s="143"/>
    </row>
    <row r="113" spans="1:8" ht="51">
      <c r="A113" s="108">
        <v>755</v>
      </c>
      <c r="B113" s="109" t="s">
        <v>1455</v>
      </c>
      <c r="C113" s="109" t="s">
        <v>1456</v>
      </c>
      <c r="D113" s="146">
        <v>581.99843544684359</v>
      </c>
      <c r="E113" s="147"/>
      <c r="F113" s="104">
        <f t="shared" ref="F113:F117" si="9">SUM(D113)-E113</f>
        <v>581.99843544684359</v>
      </c>
      <c r="G113" s="110"/>
      <c r="H113" s="151"/>
    </row>
    <row r="114" spans="1:8" ht="51">
      <c r="A114" s="108">
        <v>756</v>
      </c>
      <c r="B114" s="109" t="s">
        <v>1457</v>
      </c>
      <c r="C114" s="109" t="s">
        <v>1458</v>
      </c>
      <c r="D114" s="146">
        <v>684.00116574548917</v>
      </c>
      <c r="E114" s="147"/>
      <c r="F114" s="104">
        <f t="shared" si="9"/>
        <v>684.00116574548917</v>
      </c>
      <c r="G114" s="110"/>
      <c r="H114" s="151"/>
    </row>
    <row r="115" spans="1:8" ht="38.25">
      <c r="A115" s="108">
        <v>757</v>
      </c>
      <c r="B115" s="109" t="s">
        <v>1459</v>
      </c>
      <c r="C115" s="109" t="s">
        <v>1460</v>
      </c>
      <c r="D115" s="146">
        <v>864.00147252061777</v>
      </c>
      <c r="E115" s="147"/>
      <c r="F115" s="104">
        <f t="shared" si="9"/>
        <v>864.00147252061777</v>
      </c>
      <c r="G115" s="110"/>
      <c r="H115" s="151"/>
    </row>
    <row r="116" spans="1:8" ht="38.25">
      <c r="A116" s="108">
        <v>758</v>
      </c>
      <c r="B116" s="109" t="s">
        <v>1461</v>
      </c>
      <c r="C116" s="109" t="s">
        <v>1462</v>
      </c>
      <c r="D116" s="146">
        <v>456.00077716365945</v>
      </c>
      <c r="E116" s="147"/>
      <c r="F116" s="104">
        <f t="shared" si="9"/>
        <v>456.00077716365945</v>
      </c>
      <c r="G116" s="110"/>
      <c r="H116" s="151"/>
    </row>
    <row r="117" spans="1:8" ht="38.25">
      <c r="A117" s="108">
        <v>759</v>
      </c>
      <c r="B117" s="109" t="s">
        <v>1463</v>
      </c>
      <c r="C117" s="109" t="s">
        <v>1464</v>
      </c>
      <c r="D117" s="146">
        <v>617.99849680186935</v>
      </c>
      <c r="E117" s="147"/>
      <c r="F117" s="104">
        <f t="shared" si="9"/>
        <v>617.99849680186935</v>
      </c>
      <c r="G117" s="110"/>
      <c r="H117" s="151"/>
    </row>
    <row r="118" spans="1:8">
      <c r="A118" s="135"/>
      <c r="B118" s="112" t="s">
        <v>1465</v>
      </c>
      <c r="C118" s="112"/>
      <c r="D118" s="148"/>
      <c r="E118" s="137"/>
      <c r="F118" s="148"/>
      <c r="G118" s="143"/>
      <c r="H118" s="143"/>
    </row>
    <row r="119" spans="1:8" ht="38.25">
      <c r="A119" s="108">
        <v>760</v>
      </c>
      <c r="B119" s="109" t="s">
        <v>1466</v>
      </c>
      <c r="C119" s="152" t="s">
        <v>1467</v>
      </c>
      <c r="D119" s="146">
        <v>156.00026587177823</v>
      </c>
      <c r="E119" s="147"/>
      <c r="F119" s="104">
        <f t="shared" ref="F119:F120" si="10">SUM(D119)-E119</f>
        <v>156.00026587177823</v>
      </c>
      <c r="G119" s="110"/>
      <c r="H119" s="153"/>
    </row>
    <row r="120" spans="1:8" ht="51">
      <c r="A120" s="108">
        <v>761</v>
      </c>
      <c r="B120" s="109" t="s">
        <v>1468</v>
      </c>
      <c r="C120" s="152" t="s">
        <v>1469</v>
      </c>
      <c r="D120" s="146">
        <v>156.00026587177823</v>
      </c>
      <c r="E120" s="147"/>
      <c r="F120" s="104">
        <f t="shared" si="10"/>
        <v>156.00026587177823</v>
      </c>
      <c r="G120" s="110"/>
      <c r="H120" s="153"/>
    </row>
    <row r="121" spans="1:8">
      <c r="A121" s="135"/>
      <c r="B121" s="112" t="s">
        <v>1470</v>
      </c>
      <c r="C121" s="112"/>
      <c r="D121" s="148"/>
      <c r="E121" s="137"/>
      <c r="F121" s="148"/>
      <c r="G121" s="143"/>
      <c r="H121" s="143"/>
    </row>
    <row r="122" spans="1:8">
      <c r="A122" s="108">
        <v>762</v>
      </c>
      <c r="B122" s="109" t="s">
        <v>1471</v>
      </c>
      <c r="C122" s="109" t="s">
        <v>1472</v>
      </c>
      <c r="D122" s="146">
        <v>483.60031291063132</v>
      </c>
      <c r="E122" s="147"/>
      <c r="F122" s="104">
        <f t="shared" ref="F122:F185" si="11">SUM(D122)-E122</f>
        <v>483.60031291063132</v>
      </c>
      <c r="G122" s="110"/>
      <c r="H122" s="154"/>
    </row>
    <row r="123" spans="1:8" ht="25.5">
      <c r="A123" s="108">
        <v>763</v>
      </c>
      <c r="B123" s="109" t="s">
        <v>1473</v>
      </c>
      <c r="C123" s="109" t="s">
        <v>1474</v>
      </c>
      <c r="D123" s="146">
        <v>492.00083851868516</v>
      </c>
      <c r="E123" s="147"/>
      <c r="F123" s="104">
        <f t="shared" si="11"/>
        <v>492.00083851868516</v>
      </c>
      <c r="G123" s="110"/>
      <c r="H123" s="154"/>
    </row>
    <row r="124" spans="1:8" ht="25.5">
      <c r="A124" s="108">
        <v>764</v>
      </c>
      <c r="B124" s="109" t="s">
        <v>1475</v>
      </c>
      <c r="C124" s="109" t="s">
        <v>1476</v>
      </c>
      <c r="D124" s="146">
        <v>96.00016361340198</v>
      </c>
      <c r="E124" s="147"/>
      <c r="F124" s="104">
        <f t="shared" si="11"/>
        <v>96.00016361340198</v>
      </c>
      <c r="G124" s="110"/>
      <c r="H124" s="154"/>
    </row>
    <row r="125" spans="1:8" ht="38.25">
      <c r="A125" s="108">
        <v>765</v>
      </c>
      <c r="B125" s="109" t="s">
        <v>1477</v>
      </c>
      <c r="C125" s="109" t="s">
        <v>1478</v>
      </c>
      <c r="D125" s="146">
        <v>468.0007976153347</v>
      </c>
      <c r="E125" s="147"/>
      <c r="F125" s="104">
        <f t="shared" si="11"/>
        <v>468.0007976153347</v>
      </c>
      <c r="G125" s="110"/>
      <c r="H125" s="154"/>
    </row>
    <row r="126" spans="1:8" ht="38.25">
      <c r="A126" s="108">
        <v>766</v>
      </c>
      <c r="B126" s="109" t="s">
        <v>1479</v>
      </c>
      <c r="C126" s="109" t="s">
        <v>1480</v>
      </c>
      <c r="D126" s="146">
        <v>468.0007976153347</v>
      </c>
      <c r="E126" s="147"/>
      <c r="F126" s="104">
        <f t="shared" si="11"/>
        <v>468.0007976153347</v>
      </c>
      <c r="G126" s="110"/>
      <c r="H126" s="154"/>
    </row>
    <row r="127" spans="1:8" ht="38.25">
      <c r="A127" s="108">
        <v>767</v>
      </c>
      <c r="B127" s="109" t="s">
        <v>2074</v>
      </c>
      <c r="C127" s="109" t="s">
        <v>1481</v>
      </c>
      <c r="D127" s="146">
        <v>468.0007976153347</v>
      </c>
      <c r="E127" s="147"/>
      <c r="F127" s="104">
        <f t="shared" si="11"/>
        <v>468.0007976153347</v>
      </c>
      <c r="G127" s="110"/>
      <c r="H127" s="154"/>
    </row>
    <row r="128" spans="1:8">
      <c r="A128" s="108">
        <v>768</v>
      </c>
      <c r="B128" s="109" t="s">
        <v>1482</v>
      </c>
      <c r="C128" s="109" t="s">
        <v>1483</v>
      </c>
      <c r="D128" s="146">
        <v>14</v>
      </c>
      <c r="E128" s="147"/>
      <c r="F128" s="104">
        <f t="shared" si="11"/>
        <v>14</v>
      </c>
      <c r="G128" s="110"/>
      <c r="H128" s="154"/>
    </row>
    <row r="129" spans="1:8">
      <c r="A129" s="95"/>
      <c r="B129" s="112" t="s">
        <v>1484</v>
      </c>
      <c r="C129" s="141"/>
      <c r="D129" s="155"/>
      <c r="E129" s="156"/>
      <c r="F129" s="157"/>
      <c r="G129" s="158"/>
      <c r="H129" s="158"/>
    </row>
    <row r="130" spans="1:8" ht="51">
      <c r="A130" s="159">
        <v>840</v>
      </c>
      <c r="B130" s="160" t="s">
        <v>2886</v>
      </c>
      <c r="C130" s="160" t="s">
        <v>2075</v>
      </c>
      <c r="D130" s="161">
        <v>945.00033233972283</v>
      </c>
      <c r="E130" s="162"/>
      <c r="F130" s="104">
        <f t="shared" si="11"/>
        <v>945.00033233972283</v>
      </c>
      <c r="G130" s="163"/>
      <c r="H130" s="164"/>
    </row>
    <row r="131" spans="1:8">
      <c r="A131" s="95"/>
      <c r="B131" s="165" t="s">
        <v>2078</v>
      </c>
      <c r="C131" s="141"/>
      <c r="D131" s="98"/>
      <c r="E131" s="166"/>
      <c r="F131" s="98"/>
      <c r="G131" s="100"/>
      <c r="H131" s="167"/>
    </row>
    <row r="132" spans="1:8">
      <c r="A132" s="102">
        <v>848</v>
      </c>
      <c r="B132" s="103" t="s">
        <v>2079</v>
      </c>
      <c r="C132" s="109" t="s">
        <v>1381</v>
      </c>
      <c r="D132" s="104">
        <v>465.2807248073708</v>
      </c>
      <c r="E132" s="125"/>
      <c r="F132" s="104">
        <f t="shared" si="11"/>
        <v>465.2807248073708</v>
      </c>
      <c r="G132" s="113"/>
      <c r="H132" s="168"/>
    </row>
    <row r="133" spans="1:8" ht="25.5">
      <c r="A133" s="102">
        <v>849</v>
      </c>
      <c r="B133" s="103" t="s">
        <v>2080</v>
      </c>
      <c r="C133" s="109" t="s">
        <v>1381</v>
      </c>
      <c r="D133" s="104">
        <v>639.11485149527311</v>
      </c>
      <c r="E133" s="125"/>
      <c r="F133" s="104">
        <f t="shared" si="11"/>
        <v>639.11485149527311</v>
      </c>
      <c r="G133" s="113"/>
      <c r="H133" s="168"/>
    </row>
    <row r="134" spans="1:8" ht="25.5">
      <c r="A134" s="102">
        <v>850</v>
      </c>
      <c r="B134" s="103" t="s">
        <v>2081</v>
      </c>
      <c r="C134" s="109" t="s">
        <v>1381</v>
      </c>
      <c r="D134" s="104">
        <v>587.99077629446322</v>
      </c>
      <c r="E134" s="125"/>
      <c r="F134" s="104">
        <f t="shared" si="11"/>
        <v>587.99077629446322</v>
      </c>
      <c r="G134" s="113"/>
      <c r="H134" s="168"/>
    </row>
    <row r="135" spans="1:8" ht="25.5">
      <c r="A135" s="102">
        <v>851</v>
      </c>
      <c r="B135" s="103" t="s">
        <v>2082</v>
      </c>
      <c r="C135" s="109" t="s">
        <v>1381</v>
      </c>
      <c r="D135" s="104">
        <v>562.42106931584033</v>
      </c>
      <c r="E135" s="125"/>
      <c r="F135" s="104">
        <f t="shared" si="11"/>
        <v>562.42106931584033</v>
      </c>
      <c r="G135" s="169"/>
      <c r="H135" s="168"/>
    </row>
    <row r="136" spans="1:8" ht="38.25">
      <c r="A136" s="102">
        <v>852</v>
      </c>
      <c r="B136" s="103" t="s">
        <v>2083</v>
      </c>
      <c r="C136" s="109" t="s">
        <v>1381</v>
      </c>
      <c r="D136" s="104">
        <v>331.31713901514956</v>
      </c>
      <c r="E136" s="125"/>
      <c r="F136" s="104">
        <f t="shared" si="11"/>
        <v>331.31713901514956</v>
      </c>
      <c r="G136" s="113"/>
      <c r="H136" s="168"/>
    </row>
    <row r="137" spans="1:8" ht="25.5">
      <c r="A137" s="102">
        <v>853</v>
      </c>
      <c r="B137" s="103" t="s">
        <v>2084</v>
      </c>
      <c r="C137" s="109" t="s">
        <v>1381</v>
      </c>
      <c r="D137" s="104">
        <v>312.91063129208572</v>
      </c>
      <c r="E137" s="125"/>
      <c r="F137" s="104">
        <f t="shared" si="11"/>
        <v>312.91063129208572</v>
      </c>
      <c r="G137" s="113"/>
      <c r="H137" s="168"/>
    </row>
    <row r="138" spans="1:8">
      <c r="A138" s="170"/>
      <c r="B138" s="101" t="s">
        <v>1489</v>
      </c>
      <c r="C138" s="141"/>
      <c r="D138" s="98"/>
      <c r="E138" s="99"/>
      <c r="F138" s="98"/>
      <c r="G138" s="141"/>
      <c r="H138" s="171"/>
    </row>
    <row r="139" spans="1:8" ht="25.5">
      <c r="A139" s="172">
        <v>859</v>
      </c>
      <c r="B139" s="103" t="s">
        <v>1490</v>
      </c>
      <c r="C139" s="103" t="s">
        <v>584</v>
      </c>
      <c r="D139" s="104">
        <v>357.9</v>
      </c>
      <c r="E139" s="105"/>
      <c r="F139" s="104">
        <f t="shared" si="11"/>
        <v>357.9</v>
      </c>
      <c r="G139" s="173"/>
      <c r="H139" s="168"/>
    </row>
    <row r="140" spans="1:8">
      <c r="A140" s="95"/>
      <c r="B140" s="112" t="s">
        <v>1729</v>
      </c>
      <c r="C140" s="141"/>
      <c r="D140" s="148"/>
      <c r="E140" s="174"/>
      <c r="F140" s="148"/>
      <c r="G140" s="175"/>
      <c r="H140" s="139"/>
    </row>
    <row r="141" spans="1:8" ht="25.5">
      <c r="A141" s="176">
        <v>1079</v>
      </c>
      <c r="B141" s="177" t="s">
        <v>1730</v>
      </c>
      <c r="C141" s="177" t="s">
        <v>1381</v>
      </c>
      <c r="D141" s="146">
        <v>3221.14</v>
      </c>
      <c r="E141" s="178">
        <v>1840.65</v>
      </c>
      <c r="F141" s="104">
        <f t="shared" si="11"/>
        <v>1380.4899999999998</v>
      </c>
      <c r="G141" s="179" t="s">
        <v>2089</v>
      </c>
      <c r="H141" s="180"/>
    </row>
    <row r="142" spans="1:8" ht="25.5">
      <c r="A142" s="176">
        <v>1080</v>
      </c>
      <c r="B142" s="177" t="s">
        <v>1731</v>
      </c>
      <c r="C142" s="177" t="s">
        <v>1381</v>
      </c>
      <c r="D142" s="146">
        <v>3579.04</v>
      </c>
      <c r="E142" s="178">
        <v>1840.65</v>
      </c>
      <c r="F142" s="104">
        <f t="shared" si="11"/>
        <v>1738.3899999999999</v>
      </c>
      <c r="G142" s="179" t="s">
        <v>2089</v>
      </c>
      <c r="H142" s="180"/>
    </row>
    <row r="143" spans="1:8">
      <c r="A143" s="95"/>
      <c r="B143" s="101" t="s">
        <v>2090</v>
      </c>
      <c r="C143" s="141"/>
      <c r="D143" s="148"/>
      <c r="E143" s="174"/>
      <c r="F143" s="148"/>
      <c r="G143" s="139"/>
      <c r="H143" s="139"/>
    </row>
    <row r="144" spans="1:8">
      <c r="A144" s="102">
        <v>1093</v>
      </c>
      <c r="B144" s="103" t="s">
        <v>2091</v>
      </c>
      <c r="C144" s="103" t="s">
        <v>2092</v>
      </c>
      <c r="D144" s="146">
        <v>1332</v>
      </c>
      <c r="E144" s="181"/>
      <c r="F144" s="104">
        <f t="shared" si="11"/>
        <v>1332</v>
      </c>
      <c r="G144" s="182"/>
      <c r="H144" s="183"/>
    </row>
    <row r="145" spans="1:8">
      <c r="A145" s="102">
        <v>1094</v>
      </c>
      <c r="B145" s="103" t="s">
        <v>2093</v>
      </c>
      <c r="C145" s="103" t="s">
        <v>2092</v>
      </c>
      <c r="D145" s="146">
        <v>1332</v>
      </c>
      <c r="E145" s="184"/>
      <c r="F145" s="104">
        <f t="shared" si="11"/>
        <v>1332</v>
      </c>
      <c r="G145" s="182"/>
      <c r="H145" s="183"/>
    </row>
    <row r="146" spans="1:8">
      <c r="A146" s="102">
        <v>1095</v>
      </c>
      <c r="B146" s="103" t="s">
        <v>2094</v>
      </c>
      <c r="C146" s="103" t="s">
        <v>2092</v>
      </c>
      <c r="D146" s="146">
        <v>1332</v>
      </c>
      <c r="E146" s="184"/>
      <c r="F146" s="104">
        <f t="shared" si="11"/>
        <v>1332</v>
      </c>
      <c r="G146" s="182"/>
      <c r="H146" s="183"/>
    </row>
    <row r="147" spans="1:8">
      <c r="A147" s="102">
        <v>1096</v>
      </c>
      <c r="B147" s="103" t="s">
        <v>2095</v>
      </c>
      <c r="C147" s="103" t="s">
        <v>2092</v>
      </c>
      <c r="D147" s="146">
        <v>1272</v>
      </c>
      <c r="E147" s="181"/>
      <c r="F147" s="104">
        <f t="shared" si="11"/>
        <v>1272</v>
      </c>
      <c r="G147" s="182"/>
      <c r="H147" s="183"/>
    </row>
    <row r="148" spans="1:8">
      <c r="A148" s="102">
        <v>1097</v>
      </c>
      <c r="B148" s="103" t="s">
        <v>2096</v>
      </c>
      <c r="C148" s="103" t="s">
        <v>2092</v>
      </c>
      <c r="D148" s="146">
        <v>1212</v>
      </c>
      <c r="E148" s="181"/>
      <c r="F148" s="104">
        <f t="shared" si="11"/>
        <v>1212</v>
      </c>
      <c r="G148" s="182"/>
      <c r="H148" s="183"/>
    </row>
    <row r="149" spans="1:8" ht="25.5">
      <c r="A149" s="102">
        <v>1098</v>
      </c>
      <c r="B149" s="103" t="s">
        <v>2097</v>
      </c>
      <c r="C149" s="103" t="s">
        <v>2098</v>
      </c>
      <c r="D149" s="146">
        <v>1218</v>
      </c>
      <c r="E149" s="181"/>
      <c r="F149" s="104">
        <f t="shared" si="11"/>
        <v>1218</v>
      </c>
      <c r="G149" s="182"/>
      <c r="H149" s="183"/>
    </row>
    <row r="150" spans="1:8" ht="25.5">
      <c r="A150" s="108">
        <v>1099</v>
      </c>
      <c r="B150" s="103" t="s">
        <v>2099</v>
      </c>
      <c r="C150" s="103" t="s">
        <v>2098</v>
      </c>
      <c r="D150" s="146">
        <v>978</v>
      </c>
      <c r="E150" s="181"/>
      <c r="F150" s="104">
        <f t="shared" si="11"/>
        <v>978</v>
      </c>
      <c r="G150" s="182"/>
      <c r="H150" s="183"/>
    </row>
    <row r="151" spans="1:8" ht="25.5">
      <c r="A151" s="102">
        <v>1100</v>
      </c>
      <c r="B151" s="103" t="s">
        <v>2100</v>
      </c>
      <c r="C151" s="103" t="s">
        <v>2098</v>
      </c>
      <c r="D151" s="146">
        <v>870</v>
      </c>
      <c r="E151" s="181"/>
      <c r="F151" s="104">
        <f t="shared" si="11"/>
        <v>870</v>
      </c>
      <c r="G151" s="182"/>
      <c r="H151" s="183"/>
    </row>
    <row r="152" spans="1:8" ht="25.5">
      <c r="A152" s="102">
        <v>1101</v>
      </c>
      <c r="B152" s="103" t="s">
        <v>2100</v>
      </c>
      <c r="C152" s="103" t="s">
        <v>2101</v>
      </c>
      <c r="D152" s="146">
        <v>882</v>
      </c>
      <c r="E152" s="181"/>
      <c r="F152" s="104">
        <f t="shared" si="11"/>
        <v>882</v>
      </c>
      <c r="G152" s="182"/>
      <c r="H152" s="183"/>
    </row>
    <row r="153" spans="1:8" ht="25.5">
      <c r="A153" s="102">
        <v>1102</v>
      </c>
      <c r="B153" s="103" t="s">
        <v>2102</v>
      </c>
      <c r="C153" s="103" t="s">
        <v>2098</v>
      </c>
      <c r="D153" s="146">
        <v>882</v>
      </c>
      <c r="E153" s="181"/>
      <c r="F153" s="104">
        <f t="shared" si="11"/>
        <v>882</v>
      </c>
      <c r="G153" s="182"/>
      <c r="H153" s="183"/>
    </row>
    <row r="154" spans="1:8" ht="25.5">
      <c r="A154" s="102">
        <v>1103</v>
      </c>
      <c r="B154" s="103" t="s">
        <v>2102</v>
      </c>
      <c r="C154" s="103" t="s">
        <v>2101</v>
      </c>
      <c r="D154" s="146">
        <v>930</v>
      </c>
      <c r="E154" s="181"/>
      <c r="F154" s="104">
        <f t="shared" si="11"/>
        <v>930</v>
      </c>
      <c r="G154" s="182"/>
      <c r="H154" s="183"/>
    </row>
    <row r="155" spans="1:8" ht="25.5">
      <c r="A155" s="102">
        <v>1104</v>
      </c>
      <c r="B155" s="103" t="s">
        <v>2103</v>
      </c>
      <c r="C155" s="103" t="s">
        <v>2098</v>
      </c>
      <c r="D155" s="146">
        <v>882</v>
      </c>
      <c r="E155" s="181"/>
      <c r="F155" s="104">
        <f t="shared" si="11"/>
        <v>882</v>
      </c>
      <c r="G155" s="182"/>
      <c r="H155" s="183"/>
    </row>
    <row r="156" spans="1:8" ht="25.5">
      <c r="A156" s="102">
        <v>1105</v>
      </c>
      <c r="B156" s="103" t="s">
        <v>2103</v>
      </c>
      <c r="C156" s="103" t="s">
        <v>2101</v>
      </c>
      <c r="D156" s="146">
        <v>942</v>
      </c>
      <c r="E156" s="181"/>
      <c r="F156" s="104">
        <f t="shared" si="11"/>
        <v>942</v>
      </c>
      <c r="G156" s="182"/>
      <c r="H156" s="183"/>
    </row>
    <row r="157" spans="1:8" ht="25.5">
      <c r="A157" s="102">
        <v>1106</v>
      </c>
      <c r="B157" s="103" t="s">
        <v>2104</v>
      </c>
      <c r="C157" s="103" t="s">
        <v>2098</v>
      </c>
      <c r="D157" s="146">
        <v>978</v>
      </c>
      <c r="E157" s="181"/>
      <c r="F157" s="104">
        <f t="shared" si="11"/>
        <v>978</v>
      </c>
      <c r="G157" s="182"/>
      <c r="H157" s="183"/>
    </row>
    <row r="158" spans="1:8" ht="25.5">
      <c r="A158" s="102">
        <v>1107</v>
      </c>
      <c r="B158" s="103" t="s">
        <v>2104</v>
      </c>
      <c r="C158" s="103" t="s">
        <v>2101</v>
      </c>
      <c r="D158" s="146">
        <v>1038</v>
      </c>
      <c r="E158" s="181"/>
      <c r="F158" s="104">
        <f t="shared" si="11"/>
        <v>1038</v>
      </c>
      <c r="G158" s="182"/>
      <c r="H158" s="183"/>
    </row>
    <row r="159" spans="1:8" ht="25.5">
      <c r="A159" s="102">
        <v>1108</v>
      </c>
      <c r="B159" s="103" t="s">
        <v>2105</v>
      </c>
      <c r="C159" s="103" t="s">
        <v>2098</v>
      </c>
      <c r="D159" s="146">
        <v>978</v>
      </c>
      <c r="E159" s="181"/>
      <c r="F159" s="104">
        <f t="shared" si="11"/>
        <v>978</v>
      </c>
      <c r="G159" s="182"/>
      <c r="H159" s="183"/>
    </row>
    <row r="160" spans="1:8" ht="25.5">
      <c r="A160" s="102">
        <v>1109</v>
      </c>
      <c r="B160" s="103" t="s">
        <v>2105</v>
      </c>
      <c r="C160" s="103" t="s">
        <v>2101</v>
      </c>
      <c r="D160" s="146">
        <v>1008</v>
      </c>
      <c r="E160" s="181"/>
      <c r="F160" s="104">
        <f t="shared" si="11"/>
        <v>1008</v>
      </c>
      <c r="G160" s="182"/>
      <c r="H160" s="183"/>
    </row>
    <row r="161" spans="1:8" ht="25.5">
      <c r="A161" s="102">
        <v>1110</v>
      </c>
      <c r="B161" s="103" t="s">
        <v>2106</v>
      </c>
      <c r="C161" s="103" t="s">
        <v>2098</v>
      </c>
      <c r="D161" s="146">
        <v>978</v>
      </c>
      <c r="E161" s="181"/>
      <c r="F161" s="104">
        <f t="shared" si="11"/>
        <v>978</v>
      </c>
      <c r="G161" s="182"/>
      <c r="H161" s="183"/>
    </row>
    <row r="162" spans="1:8" ht="25.5">
      <c r="A162" s="102">
        <v>1111</v>
      </c>
      <c r="B162" s="103" t="s">
        <v>2106</v>
      </c>
      <c r="C162" s="103" t="s">
        <v>2101</v>
      </c>
      <c r="D162" s="146">
        <v>1008</v>
      </c>
      <c r="E162" s="181"/>
      <c r="F162" s="104">
        <f t="shared" si="11"/>
        <v>1008</v>
      </c>
      <c r="G162" s="182"/>
      <c r="H162" s="183"/>
    </row>
    <row r="163" spans="1:8" ht="25.5">
      <c r="A163" s="102">
        <v>1112</v>
      </c>
      <c r="B163" s="103" t="s">
        <v>2107</v>
      </c>
      <c r="C163" s="103" t="s">
        <v>2098</v>
      </c>
      <c r="D163" s="146">
        <v>966</v>
      </c>
      <c r="E163" s="181"/>
      <c r="F163" s="104">
        <f t="shared" si="11"/>
        <v>966</v>
      </c>
      <c r="G163" s="182"/>
      <c r="H163" s="183"/>
    </row>
    <row r="164" spans="1:8" ht="25.5">
      <c r="A164" s="102">
        <v>1113</v>
      </c>
      <c r="B164" s="103" t="s">
        <v>2107</v>
      </c>
      <c r="C164" s="103" t="s">
        <v>2101</v>
      </c>
      <c r="D164" s="146">
        <v>978</v>
      </c>
      <c r="E164" s="181"/>
      <c r="F164" s="104">
        <f t="shared" si="11"/>
        <v>978</v>
      </c>
      <c r="G164" s="182"/>
      <c r="H164" s="183"/>
    </row>
    <row r="165" spans="1:8" ht="25.5">
      <c r="A165" s="102">
        <v>1114</v>
      </c>
      <c r="B165" s="103" t="s">
        <v>2108</v>
      </c>
      <c r="C165" s="103" t="s">
        <v>2098</v>
      </c>
      <c r="D165" s="146">
        <v>978</v>
      </c>
      <c r="E165" s="181"/>
      <c r="F165" s="104">
        <f t="shared" si="11"/>
        <v>978</v>
      </c>
      <c r="G165" s="182"/>
      <c r="H165" s="183"/>
    </row>
    <row r="166" spans="1:8" ht="25.5">
      <c r="A166" s="102">
        <v>1115</v>
      </c>
      <c r="B166" s="103" t="s">
        <v>2108</v>
      </c>
      <c r="C166" s="103" t="s">
        <v>2101</v>
      </c>
      <c r="D166" s="146">
        <v>1008</v>
      </c>
      <c r="E166" s="181"/>
      <c r="F166" s="104">
        <f t="shared" si="11"/>
        <v>1008</v>
      </c>
      <c r="G166" s="182"/>
      <c r="H166" s="183"/>
    </row>
    <row r="167" spans="1:8" ht="25.5">
      <c r="A167" s="102">
        <v>1116</v>
      </c>
      <c r="B167" s="103" t="s">
        <v>2109</v>
      </c>
      <c r="C167" s="103" t="s">
        <v>2098</v>
      </c>
      <c r="D167" s="146">
        <v>978</v>
      </c>
      <c r="E167" s="181"/>
      <c r="F167" s="104">
        <f t="shared" si="11"/>
        <v>978</v>
      </c>
      <c r="G167" s="182"/>
      <c r="H167" s="183"/>
    </row>
    <row r="168" spans="1:8" ht="25.5">
      <c r="A168" s="102">
        <v>1117</v>
      </c>
      <c r="B168" s="103" t="s">
        <v>2109</v>
      </c>
      <c r="C168" s="103" t="s">
        <v>2101</v>
      </c>
      <c r="D168" s="146">
        <v>1014</v>
      </c>
      <c r="E168" s="181"/>
      <c r="F168" s="104">
        <f t="shared" si="11"/>
        <v>1014</v>
      </c>
      <c r="G168" s="182"/>
      <c r="H168" s="183"/>
    </row>
    <row r="169" spans="1:8" ht="25.5">
      <c r="A169" s="102">
        <v>1118</v>
      </c>
      <c r="B169" s="103" t="s">
        <v>2110</v>
      </c>
      <c r="C169" s="103" t="s">
        <v>2098</v>
      </c>
      <c r="D169" s="146">
        <v>978</v>
      </c>
      <c r="E169" s="181"/>
      <c r="F169" s="104">
        <f t="shared" si="11"/>
        <v>978</v>
      </c>
      <c r="G169" s="182"/>
      <c r="H169" s="183"/>
    </row>
    <row r="170" spans="1:8" ht="25.5">
      <c r="A170" s="102">
        <v>1119</v>
      </c>
      <c r="B170" s="103" t="s">
        <v>2110</v>
      </c>
      <c r="C170" s="103" t="s">
        <v>2101</v>
      </c>
      <c r="D170" s="146">
        <v>996</v>
      </c>
      <c r="E170" s="181"/>
      <c r="F170" s="104">
        <f t="shared" si="11"/>
        <v>996</v>
      </c>
      <c r="G170" s="182"/>
      <c r="H170" s="183"/>
    </row>
    <row r="171" spans="1:8" ht="25.5">
      <c r="A171" s="102">
        <v>1120</v>
      </c>
      <c r="B171" s="103" t="s">
        <v>2111</v>
      </c>
      <c r="C171" s="103" t="s">
        <v>2098</v>
      </c>
      <c r="D171" s="146">
        <v>990</v>
      </c>
      <c r="E171" s="181"/>
      <c r="F171" s="104">
        <f t="shared" si="11"/>
        <v>990</v>
      </c>
      <c r="G171" s="182"/>
      <c r="H171" s="183"/>
    </row>
    <row r="172" spans="1:8" ht="25.5">
      <c r="A172" s="102">
        <v>1121</v>
      </c>
      <c r="B172" s="103" t="s">
        <v>2111</v>
      </c>
      <c r="C172" s="103" t="s">
        <v>2101</v>
      </c>
      <c r="D172" s="146">
        <v>1038</v>
      </c>
      <c r="E172" s="181"/>
      <c r="F172" s="104">
        <f t="shared" si="11"/>
        <v>1038</v>
      </c>
      <c r="G172" s="182"/>
      <c r="H172" s="183"/>
    </row>
    <row r="173" spans="1:8">
      <c r="A173" s="95"/>
      <c r="B173" s="112" t="s">
        <v>1496</v>
      </c>
      <c r="C173" s="141"/>
      <c r="D173" s="148"/>
      <c r="E173" s="174"/>
      <c r="F173" s="148"/>
      <c r="G173" s="139"/>
      <c r="H173" s="139"/>
    </row>
    <row r="174" spans="1:8" ht="63.75">
      <c r="A174" s="108">
        <v>1124</v>
      </c>
      <c r="B174" s="109" t="s">
        <v>1497</v>
      </c>
      <c r="C174" s="109" t="s">
        <v>1498</v>
      </c>
      <c r="D174" s="146">
        <v>1692</v>
      </c>
      <c r="E174" s="178"/>
      <c r="F174" s="104">
        <f t="shared" si="11"/>
        <v>1692</v>
      </c>
      <c r="G174" s="153"/>
      <c r="H174" s="185"/>
    </row>
    <row r="175" spans="1:8" ht="25.5">
      <c r="A175" s="108">
        <v>1125</v>
      </c>
      <c r="B175" s="109" t="s">
        <v>1499</v>
      </c>
      <c r="C175" s="109" t="s">
        <v>1500</v>
      </c>
      <c r="D175" s="146">
        <v>1692</v>
      </c>
      <c r="E175" s="178"/>
      <c r="F175" s="104">
        <f t="shared" si="11"/>
        <v>1692</v>
      </c>
      <c r="G175" s="153"/>
      <c r="H175" s="185"/>
    </row>
    <row r="176" spans="1:8" ht="25.5">
      <c r="A176" s="108">
        <v>1126</v>
      </c>
      <c r="B176" s="109" t="s">
        <v>1501</v>
      </c>
      <c r="C176" s="109" t="s">
        <v>1502</v>
      </c>
      <c r="D176" s="146">
        <v>1620</v>
      </c>
      <c r="E176" s="178"/>
      <c r="F176" s="104">
        <f t="shared" si="11"/>
        <v>1620</v>
      </c>
      <c r="G176" s="153"/>
      <c r="H176" s="185"/>
    </row>
    <row r="177" spans="1:8" ht="25.5">
      <c r="A177" s="108">
        <v>1127</v>
      </c>
      <c r="B177" s="109" t="s">
        <v>1503</v>
      </c>
      <c r="C177" s="109" t="s">
        <v>1504</v>
      </c>
      <c r="D177" s="146">
        <v>78</v>
      </c>
      <c r="E177" s="178"/>
      <c r="F177" s="104">
        <f t="shared" si="11"/>
        <v>78</v>
      </c>
      <c r="G177" s="153"/>
      <c r="H177" s="185"/>
    </row>
    <row r="178" spans="1:8">
      <c r="A178" s="108">
        <v>1128</v>
      </c>
      <c r="B178" s="109" t="s">
        <v>1505</v>
      </c>
      <c r="C178" s="109" t="s">
        <v>1506</v>
      </c>
      <c r="D178" s="146">
        <v>78</v>
      </c>
      <c r="E178" s="178"/>
      <c r="F178" s="104">
        <f t="shared" si="11"/>
        <v>78</v>
      </c>
      <c r="G178" s="153"/>
      <c r="H178" s="185"/>
    </row>
    <row r="179" spans="1:8" ht="25.5">
      <c r="A179" s="108">
        <v>1129</v>
      </c>
      <c r="B179" s="109" t="s">
        <v>1507</v>
      </c>
      <c r="C179" s="109" t="s">
        <v>1504</v>
      </c>
      <c r="D179" s="146">
        <v>78</v>
      </c>
      <c r="E179" s="178"/>
      <c r="F179" s="104">
        <f t="shared" si="11"/>
        <v>78</v>
      </c>
      <c r="G179" s="153"/>
      <c r="H179" s="185"/>
    </row>
    <row r="180" spans="1:8" ht="25.5">
      <c r="A180" s="108">
        <v>1130</v>
      </c>
      <c r="B180" s="109" t="s">
        <v>1508</v>
      </c>
      <c r="C180" s="109" t="s">
        <v>1509</v>
      </c>
      <c r="D180" s="146">
        <v>78</v>
      </c>
      <c r="E180" s="178"/>
      <c r="F180" s="104">
        <f t="shared" si="11"/>
        <v>78</v>
      </c>
      <c r="G180" s="153"/>
      <c r="H180" s="185"/>
    </row>
    <row r="181" spans="1:8" ht="25.5">
      <c r="A181" s="108">
        <v>1131</v>
      </c>
      <c r="B181" s="109" t="s">
        <v>1510</v>
      </c>
      <c r="C181" s="109" t="s">
        <v>1511</v>
      </c>
      <c r="D181" s="146">
        <v>78</v>
      </c>
      <c r="E181" s="178"/>
      <c r="F181" s="104">
        <f t="shared" si="11"/>
        <v>78</v>
      </c>
      <c r="G181" s="153"/>
      <c r="H181" s="185"/>
    </row>
    <row r="182" spans="1:8" ht="51">
      <c r="A182" s="108">
        <v>1132</v>
      </c>
      <c r="B182" s="109" t="s">
        <v>1512</v>
      </c>
      <c r="C182" s="109" t="s">
        <v>1513</v>
      </c>
      <c r="D182" s="146">
        <v>1692</v>
      </c>
      <c r="E182" s="178"/>
      <c r="F182" s="104">
        <f t="shared" si="11"/>
        <v>1692</v>
      </c>
      <c r="G182" s="153"/>
      <c r="H182" s="185"/>
    </row>
    <row r="183" spans="1:8" ht="25.5">
      <c r="A183" s="108">
        <v>1133</v>
      </c>
      <c r="B183" s="109" t="s">
        <v>1514</v>
      </c>
      <c r="C183" s="109" t="s">
        <v>1515</v>
      </c>
      <c r="D183" s="146">
        <v>78</v>
      </c>
      <c r="E183" s="178"/>
      <c r="F183" s="104">
        <f t="shared" si="11"/>
        <v>78</v>
      </c>
      <c r="G183" s="153"/>
      <c r="H183" s="185"/>
    </row>
    <row r="184" spans="1:8" ht="25.5">
      <c r="A184" s="108">
        <v>1134</v>
      </c>
      <c r="B184" s="109" t="s">
        <v>1516</v>
      </c>
      <c r="C184" s="109" t="s">
        <v>1511</v>
      </c>
      <c r="D184" s="146">
        <v>60</v>
      </c>
      <c r="E184" s="178"/>
      <c r="F184" s="104">
        <f t="shared" si="11"/>
        <v>60</v>
      </c>
      <c r="G184" s="153"/>
      <c r="H184" s="185"/>
    </row>
    <row r="185" spans="1:8" ht="25.5">
      <c r="A185" s="108">
        <v>1135</v>
      </c>
      <c r="B185" s="109" t="s">
        <v>1517</v>
      </c>
      <c r="C185" s="109" t="s">
        <v>1518</v>
      </c>
      <c r="D185" s="146">
        <v>1692</v>
      </c>
      <c r="E185" s="178"/>
      <c r="F185" s="104">
        <f t="shared" si="11"/>
        <v>1692</v>
      </c>
      <c r="G185" s="153"/>
      <c r="H185" s="185"/>
    </row>
    <row r="186" spans="1:8" ht="25.5">
      <c r="A186" s="108">
        <v>1136</v>
      </c>
      <c r="B186" s="109" t="s">
        <v>1519</v>
      </c>
      <c r="C186" s="109" t="s">
        <v>1515</v>
      </c>
      <c r="D186" s="146">
        <v>78</v>
      </c>
      <c r="E186" s="178"/>
      <c r="F186" s="104">
        <f t="shared" ref="F186:F249" si="12">SUM(D186)-E186</f>
        <v>78</v>
      </c>
      <c r="G186" s="186"/>
      <c r="H186" s="185"/>
    </row>
    <row r="187" spans="1:8" ht="25.5">
      <c r="A187" s="108">
        <v>1137</v>
      </c>
      <c r="B187" s="109" t="s">
        <v>1520</v>
      </c>
      <c r="C187" s="109" t="s">
        <v>1511</v>
      </c>
      <c r="D187" s="146">
        <v>60</v>
      </c>
      <c r="E187" s="178"/>
      <c r="F187" s="104">
        <f t="shared" si="12"/>
        <v>60</v>
      </c>
      <c r="G187" s="186"/>
      <c r="H187" s="185"/>
    </row>
    <row r="188" spans="1:8" ht="38.25">
      <c r="A188" s="108">
        <v>1138</v>
      </c>
      <c r="B188" s="109" t="s">
        <v>1521</v>
      </c>
      <c r="C188" s="109" t="s">
        <v>1522</v>
      </c>
      <c r="D188" s="146">
        <v>1692</v>
      </c>
      <c r="E188" s="178"/>
      <c r="F188" s="104">
        <f t="shared" si="12"/>
        <v>1692</v>
      </c>
      <c r="G188" s="153"/>
      <c r="H188" s="185"/>
    </row>
    <row r="189" spans="1:8" ht="25.5">
      <c r="A189" s="108">
        <v>1139</v>
      </c>
      <c r="B189" s="109" t="s">
        <v>1519</v>
      </c>
      <c r="C189" s="109" t="s">
        <v>1515</v>
      </c>
      <c r="D189" s="146">
        <v>78</v>
      </c>
      <c r="E189" s="178"/>
      <c r="F189" s="104">
        <f t="shared" si="12"/>
        <v>78</v>
      </c>
      <c r="G189" s="186"/>
      <c r="H189" s="185"/>
    </row>
    <row r="190" spans="1:8" ht="38.25">
      <c r="A190" s="108">
        <v>1149</v>
      </c>
      <c r="B190" s="109" t="s">
        <v>1524</v>
      </c>
      <c r="C190" s="109" t="s">
        <v>1525</v>
      </c>
      <c r="D190" s="146">
        <v>684</v>
      </c>
      <c r="E190" s="178"/>
      <c r="F190" s="104">
        <f t="shared" si="12"/>
        <v>684</v>
      </c>
      <c r="G190" s="153"/>
      <c r="H190" s="185"/>
    </row>
    <row r="191" spans="1:8">
      <c r="A191" s="95"/>
      <c r="B191" s="112" t="s">
        <v>1526</v>
      </c>
      <c r="C191" s="141"/>
      <c r="D191" s="148"/>
      <c r="E191" s="174"/>
      <c r="F191" s="187"/>
      <c r="G191" s="175"/>
      <c r="H191" s="139"/>
    </row>
    <row r="192" spans="1:8" ht="38.25">
      <c r="A192" s="108">
        <v>1153</v>
      </c>
      <c r="B192" s="109" t="s">
        <v>1527</v>
      </c>
      <c r="C192" s="109" t="s">
        <v>1528</v>
      </c>
      <c r="D192" s="146">
        <v>840</v>
      </c>
      <c r="E192" s="178"/>
      <c r="F192" s="104">
        <f t="shared" si="12"/>
        <v>840</v>
      </c>
      <c r="G192" s="153"/>
      <c r="H192" s="185"/>
    </row>
    <row r="193" spans="1:8" ht="25.5">
      <c r="A193" s="108">
        <v>1154</v>
      </c>
      <c r="B193" s="109" t="s">
        <v>1529</v>
      </c>
      <c r="C193" s="109" t="s">
        <v>1530</v>
      </c>
      <c r="D193" s="146">
        <v>840</v>
      </c>
      <c r="E193" s="178"/>
      <c r="F193" s="104">
        <f t="shared" si="12"/>
        <v>840</v>
      </c>
      <c r="G193" s="153"/>
      <c r="H193" s="185"/>
    </row>
    <row r="194" spans="1:8" ht="25.5">
      <c r="A194" s="108">
        <v>1155</v>
      </c>
      <c r="B194" s="109" t="s">
        <v>1531</v>
      </c>
      <c r="C194" s="109" t="s">
        <v>1532</v>
      </c>
      <c r="D194" s="146">
        <v>750</v>
      </c>
      <c r="E194" s="178"/>
      <c r="F194" s="104">
        <f t="shared" si="12"/>
        <v>750</v>
      </c>
      <c r="G194" s="153"/>
      <c r="H194" s="185"/>
    </row>
    <row r="195" spans="1:8">
      <c r="A195" s="108">
        <v>1161</v>
      </c>
      <c r="B195" s="109" t="s">
        <v>2112</v>
      </c>
      <c r="C195" s="109" t="s">
        <v>2461</v>
      </c>
      <c r="D195" s="146">
        <v>780</v>
      </c>
      <c r="E195" s="178"/>
      <c r="F195" s="104">
        <f t="shared" si="12"/>
        <v>780</v>
      </c>
      <c r="G195" s="153"/>
      <c r="H195" s="185"/>
    </row>
    <row r="196" spans="1:8">
      <c r="A196" s="188"/>
      <c r="B196" s="112" t="s">
        <v>2113</v>
      </c>
      <c r="C196" s="189"/>
      <c r="D196" s="148"/>
      <c r="E196" s="190"/>
      <c r="F196" s="187">
        <v>60</v>
      </c>
      <c r="G196" s="175"/>
      <c r="H196" s="139"/>
    </row>
    <row r="197" spans="1:8">
      <c r="A197" s="108">
        <v>1179</v>
      </c>
      <c r="B197" s="109" t="s">
        <v>1493</v>
      </c>
      <c r="C197" s="109" t="s">
        <v>1533</v>
      </c>
      <c r="D197" s="146">
        <v>127.82</v>
      </c>
      <c r="E197" s="178"/>
      <c r="F197" s="104">
        <f t="shared" si="12"/>
        <v>127.82</v>
      </c>
      <c r="G197" s="153"/>
      <c r="H197" s="185"/>
    </row>
    <row r="198" spans="1:8">
      <c r="A198" s="108">
        <v>1180</v>
      </c>
      <c r="B198" s="109" t="s">
        <v>1534</v>
      </c>
      <c r="C198" s="109" t="s">
        <v>1535</v>
      </c>
      <c r="D198" s="146">
        <v>92.03</v>
      </c>
      <c r="E198" s="178"/>
      <c r="F198" s="104">
        <f t="shared" si="12"/>
        <v>92.03</v>
      </c>
      <c r="G198" s="153"/>
      <c r="H198" s="185"/>
    </row>
    <row r="199" spans="1:8" ht="25.5">
      <c r="A199" s="95"/>
      <c r="B199" s="112" t="s">
        <v>1536</v>
      </c>
      <c r="C199" s="141"/>
      <c r="D199" s="148"/>
      <c r="E199" s="174"/>
      <c r="F199" s="187"/>
      <c r="G199" s="139"/>
      <c r="H199" s="139"/>
    </row>
    <row r="200" spans="1:8" ht="25.5">
      <c r="A200" s="102">
        <v>1182</v>
      </c>
      <c r="B200" s="103" t="s">
        <v>1537</v>
      </c>
      <c r="C200" s="103" t="s">
        <v>1381</v>
      </c>
      <c r="D200" s="146">
        <v>1800</v>
      </c>
      <c r="E200" s="178">
        <v>644.23</v>
      </c>
      <c r="F200" s="104">
        <f t="shared" si="12"/>
        <v>1155.77</v>
      </c>
      <c r="G200" s="168" t="s">
        <v>2114</v>
      </c>
      <c r="H200" s="168"/>
    </row>
    <row r="201" spans="1:8" ht="25.5">
      <c r="A201" s="95"/>
      <c r="B201" s="112" t="s">
        <v>1538</v>
      </c>
      <c r="C201" s="141"/>
      <c r="D201" s="148"/>
      <c r="E201" s="174"/>
      <c r="F201" s="148"/>
      <c r="G201" s="175"/>
      <c r="H201" s="139"/>
    </row>
    <row r="202" spans="1:8" ht="25.5">
      <c r="A202" s="102">
        <v>1186</v>
      </c>
      <c r="B202" s="103" t="s">
        <v>1539</v>
      </c>
      <c r="C202" s="103" t="s">
        <v>584</v>
      </c>
      <c r="D202" s="146">
        <v>1800</v>
      </c>
      <c r="E202" s="178">
        <v>552.20000000000005</v>
      </c>
      <c r="F202" s="104">
        <f t="shared" si="12"/>
        <v>1247.8</v>
      </c>
      <c r="G202" s="168" t="s">
        <v>2118</v>
      </c>
      <c r="H202" s="168"/>
    </row>
    <row r="203" spans="1:8">
      <c r="A203" s="95"/>
      <c r="B203" s="112" t="s">
        <v>1690</v>
      </c>
      <c r="C203" s="141"/>
      <c r="D203" s="187"/>
      <c r="E203" s="191"/>
      <c r="F203" s="187"/>
      <c r="G203" s="171"/>
      <c r="H203" s="171"/>
    </row>
    <row r="204" spans="1:8" ht="25.5">
      <c r="A204" s="102">
        <v>1187</v>
      </c>
      <c r="B204" s="103" t="s">
        <v>2462</v>
      </c>
      <c r="C204" s="103" t="s">
        <v>584</v>
      </c>
      <c r="D204" s="146">
        <v>858</v>
      </c>
      <c r="E204" s="181"/>
      <c r="F204" s="104">
        <f t="shared" si="12"/>
        <v>858</v>
      </c>
      <c r="G204" s="169"/>
      <c r="H204" s="168"/>
    </row>
    <row r="205" spans="1:8" ht="25.5">
      <c r="A205" s="95"/>
      <c r="B205" s="112" t="s">
        <v>1540</v>
      </c>
      <c r="C205" s="141"/>
      <c r="D205" s="148"/>
      <c r="E205" s="174"/>
      <c r="F205" s="148"/>
      <c r="G205" s="175"/>
      <c r="H205" s="139"/>
    </row>
    <row r="206" spans="1:8">
      <c r="A206" s="102">
        <v>1188</v>
      </c>
      <c r="B206" s="103" t="s">
        <v>1541</v>
      </c>
      <c r="C206" s="103" t="s">
        <v>584</v>
      </c>
      <c r="D206" s="146">
        <v>1220</v>
      </c>
      <c r="E206" s="178">
        <v>1220</v>
      </c>
      <c r="F206" s="104">
        <f t="shared" si="12"/>
        <v>0</v>
      </c>
      <c r="G206" s="168" t="s">
        <v>2119</v>
      </c>
      <c r="H206" s="192"/>
    </row>
    <row r="207" spans="1:8">
      <c r="A207" s="102">
        <v>1189</v>
      </c>
      <c r="B207" s="103" t="s">
        <v>2903</v>
      </c>
      <c r="C207" s="103" t="s">
        <v>584</v>
      </c>
      <c r="D207" s="146">
        <v>1980</v>
      </c>
      <c r="E207" s="178">
        <v>422.4</v>
      </c>
      <c r="F207" s="104">
        <f t="shared" si="12"/>
        <v>1557.6</v>
      </c>
      <c r="G207" s="168" t="s">
        <v>2120</v>
      </c>
      <c r="H207" s="168"/>
    </row>
    <row r="208" spans="1:8">
      <c r="A208" s="95"/>
      <c r="B208" s="112" t="s">
        <v>2904</v>
      </c>
      <c r="C208" s="141"/>
      <c r="D208" s="148"/>
      <c r="E208" s="174"/>
      <c r="F208" s="148"/>
      <c r="G208" s="175"/>
      <c r="H208" s="139"/>
    </row>
    <row r="209" spans="1:8">
      <c r="A209" s="102">
        <v>1190</v>
      </c>
      <c r="B209" s="103" t="s">
        <v>2905</v>
      </c>
      <c r="C209" s="103" t="s">
        <v>584</v>
      </c>
      <c r="D209" s="193">
        <v>924</v>
      </c>
      <c r="E209" s="181">
        <v>276.10000000000002</v>
      </c>
      <c r="F209" s="104">
        <f t="shared" si="12"/>
        <v>647.9</v>
      </c>
      <c r="G209" s="154" t="s">
        <v>3276</v>
      </c>
      <c r="H209" s="194"/>
    </row>
    <row r="210" spans="1:8" ht="25.5">
      <c r="A210" s="95"/>
      <c r="B210" s="112" t="s">
        <v>3277</v>
      </c>
      <c r="C210" s="112"/>
      <c r="D210" s="142"/>
      <c r="E210" s="174"/>
      <c r="F210" s="142"/>
      <c r="G210" s="149"/>
      <c r="H210" s="195"/>
    </row>
    <row r="211" spans="1:8" ht="25.5">
      <c r="A211" s="102">
        <v>1191</v>
      </c>
      <c r="B211" s="103" t="s">
        <v>3278</v>
      </c>
      <c r="C211" s="103" t="s">
        <v>584</v>
      </c>
      <c r="D211" s="146">
        <v>3706.86</v>
      </c>
      <c r="E211" s="178">
        <v>736.26</v>
      </c>
      <c r="F211" s="104">
        <f t="shared" si="12"/>
        <v>2970.6000000000004</v>
      </c>
      <c r="G211" s="196" t="s">
        <v>2823</v>
      </c>
      <c r="H211" s="185"/>
    </row>
    <row r="212" spans="1:8" ht="25.5">
      <c r="A212" s="102">
        <v>1192</v>
      </c>
      <c r="B212" s="103" t="s">
        <v>3279</v>
      </c>
      <c r="C212" s="103" t="s">
        <v>584</v>
      </c>
      <c r="D212" s="146">
        <v>4013.64</v>
      </c>
      <c r="E212" s="178">
        <v>736.26</v>
      </c>
      <c r="F212" s="104">
        <f t="shared" si="12"/>
        <v>3277.38</v>
      </c>
      <c r="G212" s="196" t="s">
        <v>3280</v>
      </c>
      <c r="H212" s="185"/>
    </row>
    <row r="213" spans="1:8">
      <c r="A213" s="95"/>
      <c r="B213" s="112"/>
      <c r="C213" s="141"/>
      <c r="D213" s="187"/>
      <c r="E213" s="174"/>
      <c r="F213" s="148"/>
      <c r="G213" s="175"/>
      <c r="H213" s="197"/>
    </row>
    <row r="214" spans="1:8" ht="25.5">
      <c r="A214" s="102">
        <v>1204</v>
      </c>
      <c r="B214" s="109" t="s">
        <v>2121</v>
      </c>
      <c r="C214" s="103" t="s">
        <v>2101</v>
      </c>
      <c r="D214" s="146">
        <v>1152</v>
      </c>
      <c r="E214" s="181"/>
      <c r="F214" s="104">
        <f t="shared" si="12"/>
        <v>1152</v>
      </c>
      <c r="G214" s="154"/>
      <c r="H214" s="198"/>
    </row>
    <row r="215" spans="1:8">
      <c r="A215" s="95"/>
      <c r="B215" s="112" t="s">
        <v>1496</v>
      </c>
      <c r="C215" s="141"/>
      <c r="D215" s="148"/>
      <c r="E215" s="174"/>
      <c r="F215" s="148"/>
      <c r="G215" s="139"/>
      <c r="H215" s="139"/>
    </row>
    <row r="216" spans="1:8">
      <c r="A216" s="108">
        <v>1205</v>
      </c>
      <c r="B216" s="109" t="s">
        <v>1542</v>
      </c>
      <c r="C216" s="109" t="s">
        <v>584</v>
      </c>
      <c r="D216" s="146">
        <v>102.25</v>
      </c>
      <c r="E216" s="178"/>
      <c r="F216" s="104">
        <f t="shared" si="12"/>
        <v>102.25</v>
      </c>
      <c r="G216" s="153"/>
      <c r="H216" s="199"/>
    </row>
    <row r="217" spans="1:8">
      <c r="A217" s="170"/>
      <c r="B217" s="112" t="s">
        <v>2906</v>
      </c>
      <c r="C217" s="141"/>
      <c r="D217" s="148"/>
      <c r="E217" s="174"/>
      <c r="F217" s="148"/>
      <c r="G217" s="175"/>
      <c r="H217" s="139"/>
    </row>
    <row r="218" spans="1:8" ht="25.5">
      <c r="A218" s="172">
        <v>1289</v>
      </c>
      <c r="B218" s="169" t="s">
        <v>2907</v>
      </c>
      <c r="C218" s="103" t="s">
        <v>584</v>
      </c>
      <c r="D218" s="146">
        <v>2159.6999999999998</v>
      </c>
      <c r="E218" s="125">
        <v>644.23</v>
      </c>
      <c r="F218" s="104">
        <f t="shared" si="12"/>
        <v>1515.4699999999998</v>
      </c>
      <c r="G218" s="199" t="s">
        <v>2908</v>
      </c>
      <c r="H218" s="200"/>
    </row>
    <row r="219" spans="1:8" ht="25.5">
      <c r="A219" s="172">
        <v>1290</v>
      </c>
      <c r="B219" s="103" t="s">
        <v>2122</v>
      </c>
      <c r="C219" s="103" t="s">
        <v>584</v>
      </c>
      <c r="D219" s="146">
        <v>2859.14</v>
      </c>
      <c r="E219" s="125">
        <v>644.23</v>
      </c>
      <c r="F219" s="104">
        <f t="shared" si="12"/>
        <v>2214.91</v>
      </c>
      <c r="G219" s="201" t="s">
        <v>1548</v>
      </c>
      <c r="H219" s="168"/>
    </row>
    <row r="220" spans="1:8" ht="25.5">
      <c r="A220" s="102">
        <v>1291</v>
      </c>
      <c r="B220" s="103" t="s">
        <v>2123</v>
      </c>
      <c r="C220" s="103" t="s">
        <v>584</v>
      </c>
      <c r="D220" s="146">
        <v>3251.82</v>
      </c>
      <c r="E220" s="125">
        <v>644.23</v>
      </c>
      <c r="F220" s="104">
        <f t="shared" si="12"/>
        <v>2607.59</v>
      </c>
      <c r="G220" s="201" t="s">
        <v>1549</v>
      </c>
      <c r="H220" s="168"/>
    </row>
    <row r="221" spans="1:8" ht="38.25">
      <c r="A221" s="102">
        <v>1292</v>
      </c>
      <c r="B221" s="169" t="s">
        <v>2909</v>
      </c>
      <c r="C221" s="103" t="s">
        <v>584</v>
      </c>
      <c r="D221" s="146">
        <v>2760.97</v>
      </c>
      <c r="E221" s="125">
        <v>1840.65</v>
      </c>
      <c r="F221" s="104">
        <f t="shared" si="12"/>
        <v>920.31999999999971</v>
      </c>
      <c r="G221" s="199" t="s">
        <v>2910</v>
      </c>
      <c r="H221" s="200"/>
    </row>
    <row r="222" spans="1:8" ht="38.25">
      <c r="A222" s="102">
        <v>1293</v>
      </c>
      <c r="B222" s="103" t="s">
        <v>2124</v>
      </c>
      <c r="C222" s="103" t="s">
        <v>584</v>
      </c>
      <c r="D222" s="146">
        <v>3313.1759999999999</v>
      </c>
      <c r="E222" s="125">
        <v>1840.65</v>
      </c>
      <c r="F222" s="104">
        <f t="shared" si="12"/>
        <v>1472.5259999999998</v>
      </c>
      <c r="G222" s="202" t="s">
        <v>1550</v>
      </c>
      <c r="H222" s="168"/>
    </row>
    <row r="223" spans="1:8" ht="38.25">
      <c r="A223" s="102">
        <v>1294</v>
      </c>
      <c r="B223" s="103" t="s">
        <v>2125</v>
      </c>
      <c r="C223" s="103" t="s">
        <v>584</v>
      </c>
      <c r="D223" s="146">
        <v>3785.6</v>
      </c>
      <c r="E223" s="125">
        <v>1840.65</v>
      </c>
      <c r="F223" s="104">
        <f t="shared" si="12"/>
        <v>1944.9499999999998</v>
      </c>
      <c r="G223" s="202" t="s">
        <v>1551</v>
      </c>
      <c r="H223" s="168"/>
    </row>
    <row r="224" spans="1:8" ht="51">
      <c r="A224" s="102">
        <v>1295</v>
      </c>
      <c r="B224" s="103" t="s">
        <v>2126</v>
      </c>
      <c r="C224" s="103" t="s">
        <v>584</v>
      </c>
      <c r="D224" s="146">
        <v>2705.76</v>
      </c>
      <c r="E224" s="125">
        <v>644.23</v>
      </c>
      <c r="F224" s="104">
        <f t="shared" si="12"/>
        <v>2061.5300000000002</v>
      </c>
      <c r="G224" s="202" t="s">
        <v>1552</v>
      </c>
      <c r="H224" s="168"/>
    </row>
    <row r="225" spans="1:8" ht="51">
      <c r="A225" s="102">
        <v>1296</v>
      </c>
      <c r="B225" s="103" t="s">
        <v>2127</v>
      </c>
      <c r="C225" s="103" t="s">
        <v>584</v>
      </c>
      <c r="D225" s="146">
        <v>3669.0360000000001</v>
      </c>
      <c r="E225" s="125">
        <v>644.23</v>
      </c>
      <c r="F225" s="104">
        <f t="shared" si="12"/>
        <v>3024.806</v>
      </c>
      <c r="G225" s="202" t="s">
        <v>1553</v>
      </c>
      <c r="H225" s="168"/>
    </row>
    <row r="226" spans="1:8" ht="51">
      <c r="A226" s="102">
        <v>1297</v>
      </c>
      <c r="B226" s="103" t="s">
        <v>2622</v>
      </c>
      <c r="C226" s="103" t="s">
        <v>584</v>
      </c>
      <c r="D226" s="146">
        <v>4724.34</v>
      </c>
      <c r="E226" s="125">
        <v>644.23</v>
      </c>
      <c r="F226" s="104">
        <f t="shared" si="12"/>
        <v>4080.11</v>
      </c>
      <c r="G226" s="202" t="s">
        <v>2623</v>
      </c>
      <c r="H226" s="168"/>
    </row>
    <row r="227" spans="1:8" ht="51">
      <c r="A227" s="102">
        <v>1298</v>
      </c>
      <c r="B227" s="103" t="s">
        <v>2624</v>
      </c>
      <c r="C227" s="103" t="s">
        <v>584</v>
      </c>
      <c r="D227" s="146">
        <v>5239.7160000000003</v>
      </c>
      <c r="E227" s="125">
        <v>644.23</v>
      </c>
      <c r="F227" s="104">
        <f t="shared" si="12"/>
        <v>4595.4860000000008</v>
      </c>
      <c r="G227" s="202" t="s">
        <v>2625</v>
      </c>
      <c r="H227" s="168"/>
    </row>
    <row r="228" spans="1:8">
      <c r="A228" s="95"/>
      <c r="B228" s="112" t="s">
        <v>1690</v>
      </c>
      <c r="C228" s="141"/>
      <c r="D228" s="148"/>
      <c r="E228" s="203"/>
      <c r="F228" s="148"/>
      <c r="G228" s="204"/>
      <c r="H228" s="171"/>
    </row>
    <row r="229" spans="1:8" ht="25.5">
      <c r="A229" s="102">
        <v>1299</v>
      </c>
      <c r="B229" s="103" t="s">
        <v>2626</v>
      </c>
      <c r="C229" s="103" t="s">
        <v>584</v>
      </c>
      <c r="D229" s="146">
        <v>1656.588</v>
      </c>
      <c r="E229" s="105"/>
      <c r="F229" s="104">
        <f t="shared" si="12"/>
        <v>1656.588</v>
      </c>
      <c r="G229" s="199"/>
      <c r="H229" s="168"/>
    </row>
    <row r="230" spans="1:8" ht="25.5">
      <c r="A230" s="102">
        <v>1300</v>
      </c>
      <c r="B230" s="103" t="s">
        <v>2627</v>
      </c>
      <c r="C230" s="103" t="s">
        <v>584</v>
      </c>
      <c r="D230" s="146">
        <v>1365.144</v>
      </c>
      <c r="E230" s="105"/>
      <c r="F230" s="104">
        <f t="shared" si="12"/>
        <v>1365.144</v>
      </c>
      <c r="G230" s="76"/>
      <c r="H230" s="168"/>
    </row>
    <row r="231" spans="1:8">
      <c r="A231" s="95"/>
      <c r="B231" s="112" t="s">
        <v>2632</v>
      </c>
      <c r="C231" s="141"/>
      <c r="D231" s="148"/>
      <c r="E231" s="99"/>
      <c r="F231" s="148"/>
      <c r="G231" s="205"/>
      <c r="H231" s="171"/>
    </row>
    <row r="232" spans="1:8" ht="38.25">
      <c r="A232" s="102">
        <v>1301</v>
      </c>
      <c r="B232" s="206" t="s">
        <v>2911</v>
      </c>
      <c r="C232" s="206"/>
      <c r="D232" s="207">
        <v>3822.42</v>
      </c>
      <c r="E232" s="208">
        <v>1170.8599999999999</v>
      </c>
      <c r="F232" s="104">
        <f t="shared" si="12"/>
        <v>2651.5600000000004</v>
      </c>
      <c r="G232" s="76" t="s">
        <v>2912</v>
      </c>
      <c r="H232" s="209"/>
    </row>
    <row r="233" spans="1:8" ht="38.25">
      <c r="A233" s="102">
        <v>1302</v>
      </c>
      <c r="B233" s="206" t="s">
        <v>2913</v>
      </c>
      <c r="C233" s="206"/>
      <c r="D233" s="207">
        <v>4785.6959999999999</v>
      </c>
      <c r="E233" s="208">
        <v>1190.8</v>
      </c>
      <c r="F233" s="104">
        <f t="shared" si="12"/>
        <v>3594.8959999999997</v>
      </c>
      <c r="G233" s="76" t="s">
        <v>2914</v>
      </c>
      <c r="H233" s="209"/>
    </row>
    <row r="234" spans="1:8" ht="38.25">
      <c r="A234" s="102">
        <v>1303</v>
      </c>
      <c r="B234" s="206" t="s">
        <v>2915</v>
      </c>
      <c r="C234" s="206"/>
      <c r="D234" s="207">
        <v>5767.3680000000004</v>
      </c>
      <c r="E234" s="208">
        <v>1190.8</v>
      </c>
      <c r="F234" s="104">
        <f t="shared" si="12"/>
        <v>4576.5680000000002</v>
      </c>
      <c r="G234" s="76" t="s">
        <v>2916</v>
      </c>
      <c r="H234" s="209"/>
    </row>
    <row r="235" spans="1:8" ht="38.25">
      <c r="A235" s="102">
        <v>1304</v>
      </c>
      <c r="B235" s="206" t="s">
        <v>2917</v>
      </c>
      <c r="C235" s="206"/>
      <c r="D235" s="207">
        <v>6884.03</v>
      </c>
      <c r="E235" s="208">
        <v>1190.8</v>
      </c>
      <c r="F235" s="104">
        <f t="shared" si="12"/>
        <v>5693.23</v>
      </c>
      <c r="G235" s="76" t="s">
        <v>2918</v>
      </c>
      <c r="H235" s="210"/>
    </row>
    <row r="236" spans="1:8" ht="38.25">
      <c r="A236" s="102">
        <v>1305</v>
      </c>
      <c r="B236" s="206" t="s">
        <v>2919</v>
      </c>
      <c r="C236" s="206"/>
      <c r="D236" s="207">
        <v>7853.45</v>
      </c>
      <c r="E236" s="208">
        <v>1190.8</v>
      </c>
      <c r="F236" s="104">
        <f t="shared" si="12"/>
        <v>6662.65</v>
      </c>
      <c r="G236" s="76"/>
      <c r="H236" s="210"/>
    </row>
    <row r="237" spans="1:8">
      <c r="A237" s="95"/>
      <c r="B237" s="112" t="s">
        <v>2628</v>
      </c>
      <c r="C237" s="141"/>
      <c r="D237" s="148"/>
      <c r="E237" s="99"/>
      <c r="F237" s="148"/>
      <c r="G237" s="197"/>
      <c r="H237" s="139"/>
    </row>
    <row r="238" spans="1:8" ht="25.5">
      <c r="A238" s="102">
        <v>1307</v>
      </c>
      <c r="B238" s="103" t="s">
        <v>2920</v>
      </c>
      <c r="C238" s="103" t="s">
        <v>584</v>
      </c>
      <c r="D238" s="146">
        <v>3497.23</v>
      </c>
      <c r="E238" s="125">
        <v>2403.0700000000002</v>
      </c>
      <c r="F238" s="104">
        <f t="shared" si="12"/>
        <v>1094.1599999999999</v>
      </c>
      <c r="G238" s="202" t="s">
        <v>2921</v>
      </c>
      <c r="H238" s="168"/>
    </row>
    <row r="239" spans="1:8">
      <c r="A239" s="95"/>
      <c r="B239" s="112" t="s">
        <v>2629</v>
      </c>
      <c r="C239" s="141"/>
      <c r="D239" s="148"/>
      <c r="E239" s="203"/>
      <c r="F239" s="148"/>
      <c r="G239" s="204"/>
      <c r="H239" s="139"/>
    </row>
    <row r="240" spans="1:8" ht="25.5">
      <c r="A240" s="102">
        <v>1309</v>
      </c>
      <c r="B240" s="103" t="s">
        <v>2922</v>
      </c>
      <c r="C240" s="103" t="s">
        <v>584</v>
      </c>
      <c r="D240" s="146">
        <v>4294.8500000000004</v>
      </c>
      <c r="E240" s="125">
        <v>2914.36</v>
      </c>
      <c r="F240" s="104">
        <f t="shared" si="12"/>
        <v>1380.4900000000002</v>
      </c>
      <c r="G240" s="202" t="s">
        <v>2923</v>
      </c>
      <c r="H240" s="168"/>
    </row>
    <row r="241" spans="1:8" ht="25.5">
      <c r="A241" s="102">
        <v>1311</v>
      </c>
      <c r="B241" s="103" t="s">
        <v>2630</v>
      </c>
      <c r="C241" s="103" t="s">
        <v>584</v>
      </c>
      <c r="D241" s="146">
        <v>4652.76</v>
      </c>
      <c r="E241" s="125">
        <v>2914.36</v>
      </c>
      <c r="F241" s="104">
        <f t="shared" si="12"/>
        <v>1738.4</v>
      </c>
      <c r="G241" s="202" t="s">
        <v>2631</v>
      </c>
      <c r="H241" s="168"/>
    </row>
    <row r="242" spans="1:8">
      <c r="A242" s="95"/>
      <c r="B242" s="112" t="s">
        <v>2632</v>
      </c>
      <c r="C242" s="141"/>
      <c r="D242" s="148"/>
      <c r="E242" s="203"/>
      <c r="F242" s="148"/>
      <c r="G242" s="211"/>
      <c r="H242" s="139"/>
    </row>
    <row r="243" spans="1:8" ht="25.5">
      <c r="A243" s="102">
        <v>1313</v>
      </c>
      <c r="B243" s="103" t="s">
        <v>1554</v>
      </c>
      <c r="C243" s="103" t="s">
        <v>584</v>
      </c>
      <c r="D243" s="146">
        <v>2888.59</v>
      </c>
      <c r="E243" s="125">
        <v>1170.8599999999999</v>
      </c>
      <c r="F243" s="104">
        <f t="shared" si="12"/>
        <v>1717.7300000000002</v>
      </c>
      <c r="G243" s="202" t="s">
        <v>1555</v>
      </c>
      <c r="H243" s="168"/>
    </row>
    <row r="244" spans="1:8" ht="25.5">
      <c r="A244" s="102">
        <v>1314</v>
      </c>
      <c r="B244" s="103" t="s">
        <v>1556</v>
      </c>
      <c r="C244" s="103" t="s">
        <v>584</v>
      </c>
      <c r="D244" s="146">
        <v>3793.788</v>
      </c>
      <c r="E244" s="125">
        <v>1190.8</v>
      </c>
      <c r="F244" s="104">
        <f t="shared" si="12"/>
        <v>2602.9880000000003</v>
      </c>
      <c r="G244" s="202" t="s">
        <v>1557</v>
      </c>
      <c r="H244" s="168"/>
    </row>
    <row r="245" spans="1:8" ht="25.5">
      <c r="A245" s="102">
        <v>1315</v>
      </c>
      <c r="B245" s="103" t="s">
        <v>1558</v>
      </c>
      <c r="C245" s="103" t="s">
        <v>584</v>
      </c>
      <c r="D245" s="146">
        <v>4484.03</v>
      </c>
      <c r="E245" s="125">
        <v>1190.8</v>
      </c>
      <c r="F245" s="104">
        <f t="shared" si="12"/>
        <v>3293.2299999999996</v>
      </c>
      <c r="G245" s="202" t="s">
        <v>1559</v>
      </c>
      <c r="H245" s="168"/>
    </row>
    <row r="246" spans="1:8" ht="25.5">
      <c r="A246" s="102">
        <v>1316</v>
      </c>
      <c r="B246" s="103" t="s">
        <v>1560</v>
      </c>
      <c r="C246" s="103" t="s">
        <v>584</v>
      </c>
      <c r="D246" s="146">
        <v>5153.82</v>
      </c>
      <c r="E246" s="125">
        <v>1190.8</v>
      </c>
      <c r="F246" s="104">
        <f t="shared" si="12"/>
        <v>3963.0199999999995</v>
      </c>
      <c r="G246" s="202" t="s">
        <v>1561</v>
      </c>
      <c r="H246" s="168"/>
    </row>
    <row r="247" spans="1:8" ht="25.5">
      <c r="A247" s="102">
        <v>1317</v>
      </c>
      <c r="B247" s="103" t="s">
        <v>1562</v>
      </c>
      <c r="C247" s="103" t="s">
        <v>584</v>
      </c>
      <c r="D247" s="146">
        <v>5628.71</v>
      </c>
      <c r="E247" s="125">
        <v>1190.8</v>
      </c>
      <c r="F247" s="104">
        <f t="shared" si="12"/>
        <v>4437.91</v>
      </c>
      <c r="G247" s="202" t="s">
        <v>1563</v>
      </c>
      <c r="H247" s="168"/>
    </row>
    <row r="248" spans="1:8" ht="25.5">
      <c r="A248" s="102">
        <v>1318</v>
      </c>
      <c r="B248" s="103" t="s">
        <v>1564</v>
      </c>
      <c r="C248" s="103" t="s">
        <v>584</v>
      </c>
      <c r="D248" s="146">
        <v>3873.96</v>
      </c>
      <c r="E248" s="125">
        <v>2556.46</v>
      </c>
      <c r="F248" s="104">
        <f t="shared" si="12"/>
        <v>1317.5</v>
      </c>
      <c r="G248" s="202" t="s">
        <v>1565</v>
      </c>
      <c r="H248" s="168"/>
    </row>
    <row r="249" spans="1:8" ht="25.5">
      <c r="A249" s="102">
        <v>1319</v>
      </c>
      <c r="B249" s="103" t="s">
        <v>1566</v>
      </c>
      <c r="C249" s="103" t="s">
        <v>584</v>
      </c>
      <c r="D249" s="146">
        <v>4890</v>
      </c>
      <c r="E249" s="125">
        <v>3067.75</v>
      </c>
      <c r="F249" s="104">
        <f t="shared" si="12"/>
        <v>1822.25</v>
      </c>
      <c r="G249" s="202" t="s">
        <v>1567</v>
      </c>
      <c r="H249" s="168"/>
    </row>
    <row r="250" spans="1:8" ht="25.5">
      <c r="A250" s="102">
        <v>1320</v>
      </c>
      <c r="B250" s="103" t="s">
        <v>1568</v>
      </c>
      <c r="C250" s="103" t="s">
        <v>584</v>
      </c>
      <c r="D250" s="146">
        <v>624.29</v>
      </c>
      <c r="E250" s="212"/>
      <c r="F250" s="104">
        <f t="shared" ref="F250:F251" si="13">SUM(D250)-E250</f>
        <v>624.29</v>
      </c>
      <c r="G250" s="201"/>
      <c r="H250" s="185"/>
    </row>
    <row r="251" spans="1:8">
      <c r="A251" s="102">
        <v>1321</v>
      </c>
      <c r="B251" s="103" t="s">
        <v>1569</v>
      </c>
      <c r="C251" s="103" t="s">
        <v>584</v>
      </c>
      <c r="D251" s="146">
        <v>1779.3</v>
      </c>
      <c r="E251" s="212"/>
      <c r="F251" s="104">
        <f t="shared" si="13"/>
        <v>1779.3</v>
      </c>
      <c r="G251" s="201"/>
      <c r="H251" s="185"/>
    </row>
    <row r="252" spans="1:8">
      <c r="A252" s="95"/>
      <c r="B252" s="112" t="s">
        <v>1570</v>
      </c>
      <c r="C252" s="141"/>
      <c r="D252" s="148"/>
      <c r="E252" s="203"/>
      <c r="F252" s="148"/>
      <c r="G252" s="211"/>
      <c r="H252" s="139"/>
    </row>
    <row r="253" spans="1:8">
      <c r="A253" s="102">
        <v>1322</v>
      </c>
      <c r="B253" s="103" t="s">
        <v>2129</v>
      </c>
      <c r="C253" s="103" t="s">
        <v>584</v>
      </c>
      <c r="D253" s="146">
        <v>1411.16</v>
      </c>
      <c r="E253" s="212">
        <v>1220</v>
      </c>
      <c r="F253" s="104">
        <f t="shared" ref="F253" si="14">SUM(D253)-E253</f>
        <v>191.16000000000008</v>
      </c>
      <c r="G253" s="202" t="s">
        <v>1571</v>
      </c>
      <c r="H253" s="168"/>
    </row>
    <row r="254" spans="1:8">
      <c r="A254" s="95"/>
      <c r="B254" s="112" t="s">
        <v>1572</v>
      </c>
      <c r="C254" s="141"/>
      <c r="D254" s="148"/>
      <c r="E254" s="203"/>
      <c r="F254" s="148"/>
      <c r="G254" s="211"/>
      <c r="H254" s="139"/>
    </row>
    <row r="255" spans="1:8" ht="25.5">
      <c r="A255" s="102">
        <v>1323</v>
      </c>
      <c r="B255" s="103" t="s">
        <v>1573</v>
      </c>
      <c r="C255" s="103" t="s">
        <v>584</v>
      </c>
      <c r="D255" s="146">
        <v>478.57</v>
      </c>
      <c r="E255" s="212"/>
      <c r="F255" s="104">
        <f t="shared" ref="F255:F258" si="15">SUM(D255)-E255</f>
        <v>478.57</v>
      </c>
      <c r="G255" s="201"/>
      <c r="H255" s="185"/>
    </row>
    <row r="256" spans="1:8" ht="25.5">
      <c r="A256" s="102">
        <v>1324</v>
      </c>
      <c r="B256" s="103" t="s">
        <v>2130</v>
      </c>
      <c r="C256" s="103" t="s">
        <v>584</v>
      </c>
      <c r="D256" s="146">
        <v>635.03</v>
      </c>
      <c r="E256" s="212"/>
      <c r="F256" s="104">
        <f t="shared" si="15"/>
        <v>635.03</v>
      </c>
      <c r="G256" s="201"/>
      <c r="H256" s="185"/>
    </row>
    <row r="257" spans="1:8" ht="25.5">
      <c r="A257" s="102">
        <v>1325</v>
      </c>
      <c r="B257" s="103" t="s">
        <v>2131</v>
      </c>
      <c r="C257" s="103" t="s">
        <v>584</v>
      </c>
      <c r="D257" s="146">
        <v>635.03</v>
      </c>
      <c r="E257" s="212"/>
      <c r="F257" s="104">
        <f t="shared" si="15"/>
        <v>635.03</v>
      </c>
      <c r="G257" s="201"/>
      <c r="H257" s="185"/>
    </row>
    <row r="258" spans="1:8" ht="25.5">
      <c r="A258" s="102">
        <v>1326</v>
      </c>
      <c r="B258" s="103" t="s">
        <v>2132</v>
      </c>
      <c r="C258" s="103" t="s">
        <v>584</v>
      </c>
      <c r="D258" s="146">
        <v>960.72</v>
      </c>
      <c r="E258" s="212"/>
      <c r="F258" s="104">
        <f t="shared" si="15"/>
        <v>960.72</v>
      </c>
      <c r="G258" s="201"/>
      <c r="H258" s="185"/>
    </row>
    <row r="259" spans="1:8">
      <c r="A259" s="95"/>
      <c r="B259" s="141"/>
      <c r="C259" s="141"/>
      <c r="D259" s="148"/>
      <c r="E259" s="174"/>
      <c r="F259" s="148"/>
      <c r="G259" s="139"/>
      <c r="H259" s="139"/>
    </row>
    <row r="260" spans="1:8" ht="25.5">
      <c r="A260" s="108">
        <v>1330</v>
      </c>
      <c r="B260" s="109" t="s">
        <v>2133</v>
      </c>
      <c r="C260" s="109" t="s">
        <v>584</v>
      </c>
      <c r="D260" s="146">
        <v>384</v>
      </c>
      <c r="E260" s="213"/>
      <c r="F260" s="104">
        <f t="shared" ref="F260:F323" si="16">SUM(D260)-E260</f>
        <v>384</v>
      </c>
      <c r="G260" s="185"/>
      <c r="H260" s="185"/>
    </row>
    <row r="261" spans="1:8" ht="25.5">
      <c r="A261" s="108">
        <v>1331</v>
      </c>
      <c r="B261" s="109" t="s">
        <v>2134</v>
      </c>
      <c r="C261" s="109" t="s">
        <v>584</v>
      </c>
      <c r="D261" s="146">
        <v>384</v>
      </c>
      <c r="E261" s="213"/>
      <c r="F261" s="104">
        <f t="shared" si="16"/>
        <v>384</v>
      </c>
      <c r="G261" s="185"/>
      <c r="H261" s="185"/>
    </row>
    <row r="262" spans="1:8" ht="25.5">
      <c r="A262" s="108">
        <v>1332</v>
      </c>
      <c r="B262" s="109" t="s">
        <v>2135</v>
      </c>
      <c r="C262" s="109" t="s">
        <v>584</v>
      </c>
      <c r="D262" s="146">
        <v>384</v>
      </c>
      <c r="E262" s="213"/>
      <c r="F262" s="104">
        <f t="shared" si="16"/>
        <v>384</v>
      </c>
      <c r="G262" s="185"/>
      <c r="H262" s="185"/>
    </row>
    <row r="263" spans="1:8">
      <c r="A263" s="108">
        <v>1333</v>
      </c>
      <c r="B263" s="109" t="s">
        <v>1574</v>
      </c>
      <c r="C263" s="109" t="s">
        <v>584</v>
      </c>
      <c r="D263" s="146">
        <v>1860</v>
      </c>
      <c r="E263" s="213"/>
      <c r="F263" s="104">
        <f t="shared" si="16"/>
        <v>1860</v>
      </c>
      <c r="G263" s="185"/>
      <c r="H263" s="185"/>
    </row>
    <row r="264" spans="1:8" ht="25.5">
      <c r="A264" s="108">
        <v>1334</v>
      </c>
      <c r="B264" s="109" t="s">
        <v>1575</v>
      </c>
      <c r="C264" s="109" t="s">
        <v>584</v>
      </c>
      <c r="D264" s="146">
        <v>1860</v>
      </c>
      <c r="E264" s="213"/>
      <c r="F264" s="104">
        <f t="shared" si="16"/>
        <v>1860</v>
      </c>
      <c r="G264" s="185"/>
      <c r="H264" s="185"/>
    </row>
    <row r="265" spans="1:8">
      <c r="A265" s="108">
        <v>1335</v>
      </c>
      <c r="B265" s="109" t="s">
        <v>1576</v>
      </c>
      <c r="C265" s="109" t="s">
        <v>584</v>
      </c>
      <c r="D265" s="146">
        <v>78</v>
      </c>
      <c r="E265" s="213"/>
      <c r="F265" s="104">
        <f t="shared" si="16"/>
        <v>78</v>
      </c>
      <c r="G265" s="185"/>
      <c r="H265" s="185"/>
    </row>
    <row r="266" spans="1:8">
      <c r="A266" s="108">
        <v>1336</v>
      </c>
      <c r="B266" s="109" t="s">
        <v>1577</v>
      </c>
      <c r="C266" s="109" t="s">
        <v>584</v>
      </c>
      <c r="D266" s="146">
        <v>60</v>
      </c>
      <c r="E266" s="213"/>
      <c r="F266" s="104">
        <f t="shared" si="16"/>
        <v>60</v>
      </c>
      <c r="G266" s="185"/>
      <c r="H266" s="185"/>
    </row>
    <row r="267" spans="1:8">
      <c r="A267" s="95"/>
      <c r="B267" s="112" t="s">
        <v>1578</v>
      </c>
      <c r="C267" s="141"/>
      <c r="D267" s="148"/>
      <c r="E267" s="174"/>
      <c r="F267" s="148"/>
      <c r="G267" s="139"/>
      <c r="H267" s="139"/>
    </row>
    <row r="268" spans="1:8">
      <c r="A268" s="102">
        <v>1342</v>
      </c>
      <c r="B268" s="103" t="s">
        <v>1579</v>
      </c>
      <c r="C268" s="103"/>
      <c r="D268" s="146">
        <v>705</v>
      </c>
      <c r="E268" s="181"/>
      <c r="F268" s="104">
        <f t="shared" si="16"/>
        <v>705</v>
      </c>
      <c r="G268" s="169"/>
      <c r="H268" s="185"/>
    </row>
    <row r="269" spans="1:8">
      <c r="A269" s="102">
        <v>1343</v>
      </c>
      <c r="B269" s="103" t="s">
        <v>1580</v>
      </c>
      <c r="C269" s="103"/>
      <c r="D269" s="146">
        <v>918</v>
      </c>
      <c r="E269" s="181"/>
      <c r="F269" s="104">
        <f t="shared" si="16"/>
        <v>918</v>
      </c>
      <c r="G269" s="169"/>
      <c r="H269" s="185"/>
    </row>
    <row r="270" spans="1:8">
      <c r="A270" s="102">
        <v>1344</v>
      </c>
      <c r="B270" s="103" t="s">
        <v>1581</v>
      </c>
      <c r="C270" s="103"/>
      <c r="D270" s="146">
        <v>981</v>
      </c>
      <c r="E270" s="181"/>
      <c r="F270" s="104">
        <f t="shared" si="16"/>
        <v>981</v>
      </c>
      <c r="G270" s="169"/>
      <c r="H270" s="185"/>
    </row>
    <row r="271" spans="1:8">
      <c r="A271" s="102">
        <v>1345</v>
      </c>
      <c r="B271" s="103" t="s">
        <v>1582</v>
      </c>
      <c r="C271" s="103"/>
      <c r="D271" s="146">
        <v>1056</v>
      </c>
      <c r="E271" s="181"/>
      <c r="F271" s="104">
        <f t="shared" si="16"/>
        <v>1056</v>
      </c>
      <c r="G271" s="169"/>
      <c r="H271" s="185"/>
    </row>
    <row r="272" spans="1:8">
      <c r="A272" s="102">
        <v>1346</v>
      </c>
      <c r="B272" s="103" t="s">
        <v>1583</v>
      </c>
      <c r="C272" s="103"/>
      <c r="D272" s="146">
        <v>1227</v>
      </c>
      <c r="E272" s="181"/>
      <c r="F272" s="104">
        <f t="shared" si="16"/>
        <v>1227</v>
      </c>
      <c r="G272" s="169"/>
      <c r="H272" s="185"/>
    </row>
    <row r="273" spans="1:8">
      <c r="A273" s="102">
        <v>1347</v>
      </c>
      <c r="B273" s="103" t="s">
        <v>1584</v>
      </c>
      <c r="C273" s="103"/>
      <c r="D273" s="146">
        <v>1149</v>
      </c>
      <c r="E273" s="181"/>
      <c r="F273" s="104">
        <f t="shared" si="16"/>
        <v>1149</v>
      </c>
      <c r="G273" s="169"/>
      <c r="H273" s="185"/>
    </row>
    <row r="274" spans="1:8">
      <c r="A274" s="95"/>
      <c r="B274" s="112" t="s">
        <v>1585</v>
      </c>
      <c r="C274" s="141"/>
      <c r="D274" s="187"/>
      <c r="E274" s="174"/>
      <c r="F274" s="187"/>
      <c r="G274" s="139"/>
      <c r="H274" s="139"/>
    </row>
    <row r="275" spans="1:8">
      <c r="A275" s="102">
        <v>1348</v>
      </c>
      <c r="B275" s="103" t="s">
        <v>1586</v>
      </c>
      <c r="C275" s="103"/>
      <c r="D275" s="146">
        <v>735</v>
      </c>
      <c r="E275" s="181"/>
      <c r="F275" s="104">
        <f t="shared" si="16"/>
        <v>735</v>
      </c>
      <c r="G275" s="169"/>
      <c r="H275" s="185"/>
    </row>
    <row r="276" spans="1:8">
      <c r="A276" s="102">
        <v>1349</v>
      </c>
      <c r="B276" s="103" t="s">
        <v>1587</v>
      </c>
      <c r="C276" s="103"/>
      <c r="D276" s="146">
        <v>1011</v>
      </c>
      <c r="E276" s="181"/>
      <c r="F276" s="104">
        <f t="shared" si="16"/>
        <v>1011</v>
      </c>
      <c r="G276" s="169"/>
      <c r="H276" s="185"/>
    </row>
    <row r="277" spans="1:8">
      <c r="A277" s="95"/>
      <c r="B277" s="112" t="s">
        <v>1588</v>
      </c>
      <c r="C277" s="141"/>
      <c r="D277" s="148"/>
      <c r="E277" s="174"/>
      <c r="F277" s="148"/>
      <c r="G277" s="139"/>
      <c r="H277" s="139"/>
    </row>
    <row r="278" spans="1:8">
      <c r="A278" s="102">
        <v>1350</v>
      </c>
      <c r="B278" s="103" t="s">
        <v>1589</v>
      </c>
      <c r="C278" s="103"/>
      <c r="D278" s="146">
        <v>843</v>
      </c>
      <c r="E278" s="178"/>
      <c r="F278" s="104">
        <f t="shared" si="16"/>
        <v>843</v>
      </c>
      <c r="G278" s="169"/>
      <c r="H278" s="185"/>
    </row>
    <row r="279" spans="1:8">
      <c r="A279" s="102">
        <v>1351</v>
      </c>
      <c r="B279" s="103" t="s">
        <v>1590</v>
      </c>
      <c r="C279" s="103"/>
      <c r="D279" s="146">
        <v>1347</v>
      </c>
      <c r="E279" s="178"/>
      <c r="F279" s="104">
        <f t="shared" si="16"/>
        <v>1347</v>
      </c>
      <c r="G279" s="169"/>
      <c r="H279" s="185"/>
    </row>
    <row r="280" spans="1:8">
      <c r="A280" s="102">
        <v>1352</v>
      </c>
      <c r="B280" s="103" t="s">
        <v>1591</v>
      </c>
      <c r="C280" s="103"/>
      <c r="D280" s="146">
        <v>1533</v>
      </c>
      <c r="E280" s="178"/>
      <c r="F280" s="104">
        <f t="shared" si="16"/>
        <v>1533</v>
      </c>
      <c r="G280" s="169"/>
      <c r="H280" s="185"/>
    </row>
    <row r="281" spans="1:8">
      <c r="A281" s="102">
        <v>1353</v>
      </c>
      <c r="B281" s="103" t="s">
        <v>1592</v>
      </c>
      <c r="C281" s="103"/>
      <c r="D281" s="146">
        <v>1746</v>
      </c>
      <c r="E281" s="178"/>
      <c r="F281" s="104">
        <f t="shared" si="16"/>
        <v>1746</v>
      </c>
      <c r="G281" s="169"/>
      <c r="H281" s="185"/>
    </row>
    <row r="282" spans="1:8">
      <c r="A282" s="95"/>
      <c r="B282" s="141" t="s">
        <v>2463</v>
      </c>
      <c r="C282" s="141"/>
      <c r="D282" s="148"/>
      <c r="E282" s="174"/>
      <c r="F282" s="148"/>
      <c r="G282" s="139"/>
      <c r="H282" s="139"/>
    </row>
    <row r="283" spans="1:8">
      <c r="A283" s="102">
        <v>1354</v>
      </c>
      <c r="B283" s="103" t="s">
        <v>2464</v>
      </c>
      <c r="C283" s="103"/>
      <c r="D283" s="146">
        <v>2145</v>
      </c>
      <c r="E283" s="178"/>
      <c r="F283" s="104">
        <f t="shared" si="16"/>
        <v>2145</v>
      </c>
      <c r="G283" s="169"/>
      <c r="H283" s="185"/>
    </row>
    <row r="284" spans="1:8">
      <c r="A284" s="95"/>
      <c r="B284" s="112" t="s">
        <v>1593</v>
      </c>
      <c r="C284" s="141"/>
      <c r="D284" s="148"/>
      <c r="E284" s="174"/>
      <c r="F284" s="148"/>
      <c r="G284" s="139"/>
      <c r="H284" s="139"/>
    </row>
    <row r="285" spans="1:8" ht="25.5">
      <c r="A285" s="102">
        <v>1355</v>
      </c>
      <c r="B285" s="103" t="s">
        <v>1594</v>
      </c>
      <c r="C285" s="103"/>
      <c r="D285" s="146">
        <v>3180</v>
      </c>
      <c r="E285" s="125">
        <v>1170.8599999999999</v>
      </c>
      <c r="F285" s="104">
        <f t="shared" si="16"/>
        <v>2009.14</v>
      </c>
      <c r="G285" s="168" t="s">
        <v>2136</v>
      </c>
      <c r="H285" s="168"/>
    </row>
    <row r="286" spans="1:8" ht="25.5">
      <c r="A286" s="102">
        <v>1356</v>
      </c>
      <c r="B286" s="103" t="s">
        <v>1595</v>
      </c>
      <c r="C286" s="103"/>
      <c r="D286" s="146">
        <v>4080</v>
      </c>
      <c r="E286" s="125">
        <v>1190.8</v>
      </c>
      <c r="F286" s="104">
        <f t="shared" si="16"/>
        <v>2889.2</v>
      </c>
      <c r="G286" s="168" t="s">
        <v>2137</v>
      </c>
      <c r="H286" s="168"/>
    </row>
    <row r="287" spans="1:8" ht="25.5">
      <c r="A287" s="102">
        <v>1357</v>
      </c>
      <c r="B287" s="103" t="s">
        <v>1595</v>
      </c>
      <c r="C287" s="103"/>
      <c r="D287" s="146">
        <v>4500</v>
      </c>
      <c r="E287" s="125">
        <v>1190.8</v>
      </c>
      <c r="F287" s="104">
        <f t="shared" si="16"/>
        <v>3309.2</v>
      </c>
      <c r="G287" s="168" t="s">
        <v>2138</v>
      </c>
      <c r="H287" s="168"/>
    </row>
    <row r="288" spans="1:8">
      <c r="A288" s="95"/>
      <c r="B288" s="112" t="s">
        <v>1597</v>
      </c>
      <c r="C288" s="141"/>
      <c r="D288" s="148"/>
      <c r="E288" s="174"/>
      <c r="F288" s="148"/>
      <c r="G288" s="139"/>
      <c r="H288" s="139"/>
    </row>
    <row r="289" spans="1:8">
      <c r="A289" s="102">
        <v>1358</v>
      </c>
      <c r="B289" s="103" t="s">
        <v>1598</v>
      </c>
      <c r="C289" s="103"/>
      <c r="D289" s="146">
        <v>1347</v>
      </c>
      <c r="E289" s="178"/>
      <c r="F289" s="104">
        <f t="shared" si="16"/>
        <v>1347</v>
      </c>
      <c r="G289" s="169"/>
      <c r="H289" s="185"/>
    </row>
    <row r="290" spans="1:8">
      <c r="A290" s="95"/>
      <c r="B290" s="112" t="s">
        <v>1599</v>
      </c>
      <c r="C290" s="141"/>
      <c r="D290" s="148"/>
      <c r="E290" s="174"/>
      <c r="F290" s="148"/>
      <c r="G290" s="139"/>
      <c r="H290" s="139"/>
    </row>
    <row r="291" spans="1:8" ht="25.5">
      <c r="A291" s="102">
        <v>1359</v>
      </c>
      <c r="B291" s="103" t="s">
        <v>2139</v>
      </c>
      <c r="C291" s="103"/>
      <c r="D291" s="146">
        <v>1164</v>
      </c>
      <c r="E291" s="178"/>
      <c r="F291" s="104">
        <f t="shared" si="16"/>
        <v>1164</v>
      </c>
      <c r="G291" s="169"/>
      <c r="H291" s="185"/>
    </row>
    <row r="292" spans="1:8">
      <c r="A292" s="95"/>
      <c r="B292" s="112" t="s">
        <v>1593</v>
      </c>
      <c r="C292" s="141"/>
      <c r="D292" s="148"/>
      <c r="E292" s="174"/>
      <c r="F292" s="148"/>
      <c r="G292" s="139"/>
      <c r="H292" s="139"/>
    </row>
    <row r="293" spans="1:8" ht="25.5">
      <c r="A293" s="102">
        <v>1360</v>
      </c>
      <c r="B293" s="169" t="s">
        <v>1596</v>
      </c>
      <c r="C293" s="169"/>
      <c r="D293" s="146">
        <v>5040</v>
      </c>
      <c r="E293" s="178">
        <v>1190.8</v>
      </c>
      <c r="F293" s="104">
        <f t="shared" si="16"/>
        <v>3849.2</v>
      </c>
      <c r="G293" s="168" t="s">
        <v>2140</v>
      </c>
      <c r="H293" s="168"/>
    </row>
    <row r="294" spans="1:8" ht="25.5">
      <c r="A294" s="102">
        <v>1361</v>
      </c>
      <c r="B294" s="169" t="s">
        <v>1596</v>
      </c>
      <c r="C294" s="169"/>
      <c r="D294" s="146">
        <v>6336</v>
      </c>
      <c r="E294" s="178">
        <v>1190.8</v>
      </c>
      <c r="F294" s="104">
        <f t="shared" si="16"/>
        <v>5145.2</v>
      </c>
      <c r="G294" s="168" t="s">
        <v>2141</v>
      </c>
      <c r="H294" s="168"/>
    </row>
    <row r="295" spans="1:8">
      <c r="A295" s="95"/>
      <c r="B295" s="112" t="s">
        <v>1544</v>
      </c>
      <c r="C295" s="141"/>
      <c r="D295" s="148"/>
      <c r="E295" s="174"/>
      <c r="F295" s="148"/>
      <c r="G295" s="139"/>
      <c r="H295" s="139"/>
    </row>
    <row r="296" spans="1:8">
      <c r="A296" s="102">
        <v>1362</v>
      </c>
      <c r="B296" s="103" t="s">
        <v>1545</v>
      </c>
      <c r="C296" s="103"/>
      <c r="D296" s="146">
        <v>612</v>
      </c>
      <c r="E296" s="181"/>
      <c r="F296" s="104">
        <f t="shared" si="16"/>
        <v>612</v>
      </c>
      <c r="G296" s="169"/>
      <c r="H296" s="185"/>
    </row>
    <row r="297" spans="1:8">
      <c r="A297" s="95"/>
      <c r="B297" s="112" t="s">
        <v>1600</v>
      </c>
      <c r="C297" s="141"/>
      <c r="D297" s="148"/>
      <c r="E297" s="174"/>
      <c r="F297" s="148"/>
      <c r="G297" s="139"/>
      <c r="H297" s="139"/>
    </row>
    <row r="298" spans="1:8">
      <c r="A298" s="102">
        <v>1363</v>
      </c>
      <c r="B298" s="103" t="s">
        <v>1601</v>
      </c>
      <c r="C298" s="103"/>
      <c r="D298" s="146">
        <v>366</v>
      </c>
      <c r="E298" s="181"/>
      <c r="F298" s="104">
        <f t="shared" si="16"/>
        <v>366</v>
      </c>
      <c r="G298" s="169"/>
      <c r="H298" s="185"/>
    </row>
    <row r="299" spans="1:8">
      <c r="A299" s="102">
        <v>1364</v>
      </c>
      <c r="B299" s="103" t="s">
        <v>1602</v>
      </c>
      <c r="C299" s="103"/>
      <c r="D299" s="146">
        <v>366</v>
      </c>
      <c r="E299" s="181"/>
      <c r="F299" s="104">
        <f t="shared" si="16"/>
        <v>366</v>
      </c>
      <c r="G299" s="169"/>
      <c r="H299" s="185"/>
    </row>
    <row r="300" spans="1:8">
      <c r="A300" s="102">
        <v>1365</v>
      </c>
      <c r="B300" s="103" t="s">
        <v>1603</v>
      </c>
      <c r="C300" s="103"/>
      <c r="D300" s="146">
        <v>366</v>
      </c>
      <c r="E300" s="181"/>
      <c r="F300" s="104">
        <f t="shared" si="16"/>
        <v>366</v>
      </c>
      <c r="G300" s="169"/>
      <c r="H300" s="185"/>
    </row>
    <row r="301" spans="1:8" ht="25.5">
      <c r="A301" s="102">
        <v>1366</v>
      </c>
      <c r="B301" s="103" t="s">
        <v>1604</v>
      </c>
      <c r="C301" s="103"/>
      <c r="D301" s="146">
        <v>366</v>
      </c>
      <c r="E301" s="181"/>
      <c r="F301" s="104">
        <f t="shared" si="16"/>
        <v>366</v>
      </c>
      <c r="G301" s="169"/>
      <c r="H301" s="185"/>
    </row>
    <row r="302" spans="1:8">
      <c r="A302" s="102">
        <v>1367</v>
      </c>
      <c r="B302" s="103" t="s">
        <v>1605</v>
      </c>
      <c r="C302" s="103"/>
      <c r="D302" s="146">
        <v>366</v>
      </c>
      <c r="E302" s="181"/>
      <c r="F302" s="104">
        <f t="shared" si="16"/>
        <v>366</v>
      </c>
      <c r="G302" s="169"/>
      <c r="H302" s="185"/>
    </row>
    <row r="303" spans="1:8">
      <c r="A303" s="102">
        <v>1368</v>
      </c>
      <c r="B303" s="103" t="s">
        <v>1606</v>
      </c>
      <c r="C303" s="103"/>
      <c r="D303" s="146">
        <v>366</v>
      </c>
      <c r="E303" s="181"/>
      <c r="F303" s="104">
        <f t="shared" si="16"/>
        <v>366</v>
      </c>
      <c r="G303" s="169"/>
      <c r="H303" s="185"/>
    </row>
    <row r="304" spans="1:8" ht="25.5">
      <c r="A304" s="102">
        <v>1369</v>
      </c>
      <c r="B304" s="103" t="s">
        <v>1607</v>
      </c>
      <c r="C304" s="103"/>
      <c r="D304" s="146">
        <v>366</v>
      </c>
      <c r="E304" s="181"/>
      <c r="F304" s="104">
        <f t="shared" si="16"/>
        <v>366</v>
      </c>
      <c r="G304" s="169"/>
      <c r="H304" s="185"/>
    </row>
    <row r="305" spans="1:8">
      <c r="A305" s="102">
        <v>1370</v>
      </c>
      <c r="B305" s="103" t="s">
        <v>1608</v>
      </c>
      <c r="C305" s="103"/>
      <c r="D305" s="146">
        <v>366</v>
      </c>
      <c r="E305" s="181"/>
      <c r="F305" s="104">
        <f t="shared" si="16"/>
        <v>366</v>
      </c>
      <c r="G305" s="169"/>
      <c r="H305" s="185"/>
    </row>
    <row r="306" spans="1:8" ht="25.5">
      <c r="A306" s="102">
        <v>1371</v>
      </c>
      <c r="B306" s="103" t="s">
        <v>1609</v>
      </c>
      <c r="C306" s="103"/>
      <c r="D306" s="146">
        <v>366</v>
      </c>
      <c r="E306" s="181"/>
      <c r="F306" s="104">
        <f t="shared" si="16"/>
        <v>366</v>
      </c>
      <c r="G306" s="169"/>
      <c r="H306" s="185"/>
    </row>
    <row r="307" spans="1:8">
      <c r="A307" s="102">
        <v>366</v>
      </c>
      <c r="B307" s="103" t="s">
        <v>1610</v>
      </c>
      <c r="C307" s="103"/>
      <c r="D307" s="146">
        <v>366</v>
      </c>
      <c r="E307" s="181"/>
      <c r="F307" s="104">
        <f t="shared" si="16"/>
        <v>366</v>
      </c>
      <c r="G307" s="169"/>
      <c r="H307" s="185"/>
    </row>
    <row r="308" spans="1:8">
      <c r="A308" s="102">
        <v>1373</v>
      </c>
      <c r="B308" s="103" t="s">
        <v>1611</v>
      </c>
      <c r="C308" s="103"/>
      <c r="D308" s="146">
        <v>366</v>
      </c>
      <c r="E308" s="181"/>
      <c r="F308" s="104">
        <f t="shared" si="16"/>
        <v>366</v>
      </c>
      <c r="G308" s="169"/>
      <c r="H308" s="185"/>
    </row>
    <row r="309" spans="1:8" ht="25.5">
      <c r="A309" s="102">
        <v>1374</v>
      </c>
      <c r="B309" s="103" t="s">
        <v>1612</v>
      </c>
      <c r="C309" s="103"/>
      <c r="D309" s="146">
        <v>366</v>
      </c>
      <c r="E309" s="181"/>
      <c r="F309" s="104">
        <f t="shared" si="16"/>
        <v>366</v>
      </c>
      <c r="G309" s="169"/>
      <c r="H309" s="185"/>
    </row>
    <row r="310" spans="1:8" ht="25.5">
      <c r="A310" s="102">
        <v>1375</v>
      </c>
      <c r="B310" s="103" t="s">
        <v>1613</v>
      </c>
      <c r="C310" s="103"/>
      <c r="D310" s="146">
        <v>366</v>
      </c>
      <c r="E310" s="181"/>
      <c r="F310" s="104">
        <f t="shared" si="16"/>
        <v>366</v>
      </c>
      <c r="G310" s="169"/>
      <c r="H310" s="185"/>
    </row>
    <row r="311" spans="1:8">
      <c r="A311" s="102">
        <v>1376</v>
      </c>
      <c r="B311" s="103" t="s">
        <v>1614</v>
      </c>
      <c r="C311" s="103"/>
      <c r="D311" s="146">
        <v>366</v>
      </c>
      <c r="E311" s="181"/>
      <c r="F311" s="104">
        <f t="shared" si="16"/>
        <v>366</v>
      </c>
      <c r="G311" s="169"/>
      <c r="H311" s="185"/>
    </row>
    <row r="312" spans="1:8">
      <c r="A312" s="102">
        <v>1377</v>
      </c>
      <c r="B312" s="103" t="s">
        <v>1615</v>
      </c>
      <c r="C312" s="103"/>
      <c r="D312" s="146">
        <v>366</v>
      </c>
      <c r="E312" s="181"/>
      <c r="F312" s="104">
        <f t="shared" si="16"/>
        <v>366</v>
      </c>
      <c r="G312" s="169"/>
      <c r="H312" s="185"/>
    </row>
    <row r="313" spans="1:8">
      <c r="A313" s="102">
        <v>1378</v>
      </c>
      <c r="B313" s="103" t="s">
        <v>1616</v>
      </c>
      <c r="C313" s="103"/>
      <c r="D313" s="146">
        <v>366</v>
      </c>
      <c r="E313" s="181"/>
      <c r="F313" s="104">
        <f t="shared" si="16"/>
        <v>366</v>
      </c>
      <c r="G313" s="169"/>
      <c r="H313" s="185"/>
    </row>
    <row r="314" spans="1:8">
      <c r="A314" s="102">
        <v>1379</v>
      </c>
      <c r="B314" s="103" t="s">
        <v>1617</v>
      </c>
      <c r="C314" s="103"/>
      <c r="D314" s="146">
        <v>366</v>
      </c>
      <c r="E314" s="181"/>
      <c r="F314" s="104">
        <f t="shared" si="16"/>
        <v>366</v>
      </c>
      <c r="G314" s="169"/>
      <c r="H314" s="185"/>
    </row>
    <row r="315" spans="1:8">
      <c r="A315" s="102">
        <v>1380</v>
      </c>
      <c r="B315" s="103" t="s">
        <v>1618</v>
      </c>
      <c r="C315" s="103"/>
      <c r="D315" s="146">
        <v>366</v>
      </c>
      <c r="E315" s="181"/>
      <c r="F315" s="104">
        <f t="shared" si="16"/>
        <v>366</v>
      </c>
      <c r="G315" s="169"/>
      <c r="H315" s="185"/>
    </row>
    <row r="316" spans="1:8">
      <c r="A316" s="102">
        <v>1381</v>
      </c>
      <c r="B316" s="103" t="s">
        <v>1619</v>
      </c>
      <c r="C316" s="103"/>
      <c r="D316" s="146">
        <v>366</v>
      </c>
      <c r="E316" s="181"/>
      <c r="F316" s="104">
        <f t="shared" si="16"/>
        <v>366</v>
      </c>
      <c r="G316" s="169"/>
      <c r="H316" s="185"/>
    </row>
    <row r="317" spans="1:8">
      <c r="A317" s="102">
        <v>1382</v>
      </c>
      <c r="B317" s="103" t="s">
        <v>1620</v>
      </c>
      <c r="C317" s="103"/>
      <c r="D317" s="146">
        <v>366</v>
      </c>
      <c r="E317" s="181"/>
      <c r="F317" s="104">
        <f t="shared" si="16"/>
        <v>366</v>
      </c>
      <c r="G317" s="169"/>
      <c r="H317" s="185"/>
    </row>
    <row r="318" spans="1:8">
      <c r="A318" s="102">
        <v>1383</v>
      </c>
      <c r="B318" s="103" t="s">
        <v>1621</v>
      </c>
      <c r="C318" s="103"/>
      <c r="D318" s="146">
        <v>366</v>
      </c>
      <c r="E318" s="181"/>
      <c r="F318" s="104">
        <f t="shared" si="16"/>
        <v>366</v>
      </c>
      <c r="G318" s="169"/>
      <c r="H318" s="185"/>
    </row>
    <row r="319" spans="1:8" ht="25.5">
      <c r="A319" s="102">
        <v>1384</v>
      </c>
      <c r="B319" s="103" t="s">
        <v>1622</v>
      </c>
      <c r="C319" s="103"/>
      <c r="D319" s="146">
        <v>36</v>
      </c>
      <c r="E319" s="181"/>
      <c r="F319" s="104">
        <f t="shared" si="16"/>
        <v>36</v>
      </c>
      <c r="G319" s="169"/>
      <c r="H319" s="185"/>
    </row>
    <row r="320" spans="1:8">
      <c r="A320" s="95"/>
      <c r="B320" s="112" t="s">
        <v>1623</v>
      </c>
      <c r="C320" s="141"/>
      <c r="D320" s="148"/>
      <c r="E320" s="174"/>
      <c r="F320" s="148"/>
      <c r="G320" s="139"/>
      <c r="H320" s="139"/>
    </row>
    <row r="321" spans="1:8">
      <c r="A321" s="102">
        <v>1385</v>
      </c>
      <c r="B321" s="103" t="s">
        <v>1624</v>
      </c>
      <c r="C321" s="103"/>
      <c r="D321" s="146">
        <v>366</v>
      </c>
      <c r="E321" s="181"/>
      <c r="F321" s="104">
        <f t="shared" si="16"/>
        <v>366</v>
      </c>
      <c r="G321" s="169"/>
      <c r="H321" s="185"/>
    </row>
    <row r="322" spans="1:8" ht="25.5">
      <c r="A322" s="102">
        <v>1386</v>
      </c>
      <c r="B322" s="103" t="s">
        <v>1625</v>
      </c>
      <c r="C322" s="103"/>
      <c r="D322" s="146">
        <v>366</v>
      </c>
      <c r="E322" s="181"/>
      <c r="F322" s="104">
        <f t="shared" si="16"/>
        <v>366</v>
      </c>
      <c r="G322" s="169"/>
      <c r="H322" s="185"/>
    </row>
    <row r="323" spans="1:8" ht="25.5">
      <c r="A323" s="102">
        <v>1387</v>
      </c>
      <c r="B323" s="103" t="s">
        <v>1626</v>
      </c>
      <c r="C323" s="103"/>
      <c r="D323" s="146">
        <v>366</v>
      </c>
      <c r="E323" s="181"/>
      <c r="F323" s="104">
        <f t="shared" si="16"/>
        <v>366</v>
      </c>
      <c r="G323" s="169"/>
      <c r="H323" s="185"/>
    </row>
    <row r="324" spans="1:8" ht="25.5">
      <c r="A324" s="102">
        <v>1388</v>
      </c>
      <c r="B324" s="103" t="s">
        <v>1627</v>
      </c>
      <c r="C324" s="103"/>
      <c r="D324" s="146">
        <v>366</v>
      </c>
      <c r="E324" s="181"/>
      <c r="F324" s="104">
        <f t="shared" ref="F324:F338" si="17">SUM(D324)-E324</f>
        <v>366</v>
      </c>
      <c r="G324" s="169"/>
      <c r="H324" s="185"/>
    </row>
    <row r="325" spans="1:8">
      <c r="A325" s="102">
        <v>1389</v>
      </c>
      <c r="B325" s="103" t="s">
        <v>1628</v>
      </c>
      <c r="C325" s="103"/>
      <c r="D325" s="146">
        <v>366</v>
      </c>
      <c r="E325" s="181"/>
      <c r="F325" s="104">
        <f t="shared" si="17"/>
        <v>366</v>
      </c>
      <c r="G325" s="169"/>
      <c r="H325" s="185"/>
    </row>
    <row r="326" spans="1:8">
      <c r="A326" s="102">
        <v>1390</v>
      </c>
      <c r="B326" s="103" t="s">
        <v>1629</v>
      </c>
      <c r="C326" s="103"/>
      <c r="D326" s="146">
        <v>366</v>
      </c>
      <c r="E326" s="181"/>
      <c r="F326" s="104">
        <f t="shared" si="17"/>
        <v>366</v>
      </c>
      <c r="G326" s="169"/>
      <c r="H326" s="185"/>
    </row>
    <row r="327" spans="1:8">
      <c r="A327" s="102">
        <v>1391</v>
      </c>
      <c r="B327" s="103" t="s">
        <v>1630</v>
      </c>
      <c r="C327" s="103"/>
      <c r="D327" s="146">
        <v>366</v>
      </c>
      <c r="E327" s="181"/>
      <c r="F327" s="104">
        <f t="shared" si="17"/>
        <v>366</v>
      </c>
      <c r="G327" s="169"/>
      <c r="H327" s="185"/>
    </row>
    <row r="328" spans="1:8">
      <c r="A328" s="102">
        <v>1392</v>
      </c>
      <c r="B328" s="103" t="s">
        <v>1631</v>
      </c>
      <c r="C328" s="103"/>
      <c r="D328" s="146">
        <v>366</v>
      </c>
      <c r="E328" s="181"/>
      <c r="F328" s="104">
        <f t="shared" si="17"/>
        <v>366</v>
      </c>
      <c r="G328" s="169"/>
      <c r="H328" s="185"/>
    </row>
    <row r="329" spans="1:8">
      <c r="A329" s="102">
        <v>1393</v>
      </c>
      <c r="B329" s="103" t="s">
        <v>1632</v>
      </c>
      <c r="C329" s="103"/>
      <c r="D329" s="146">
        <v>366</v>
      </c>
      <c r="E329" s="181"/>
      <c r="F329" s="104">
        <f t="shared" si="17"/>
        <v>366</v>
      </c>
      <c r="G329" s="169"/>
      <c r="H329" s="185"/>
    </row>
    <row r="330" spans="1:8">
      <c r="A330" s="102">
        <v>1394</v>
      </c>
      <c r="B330" s="103" t="s">
        <v>1633</v>
      </c>
      <c r="C330" s="103"/>
      <c r="D330" s="146">
        <v>366</v>
      </c>
      <c r="E330" s="181"/>
      <c r="F330" s="104">
        <f t="shared" si="17"/>
        <v>366</v>
      </c>
      <c r="G330" s="169"/>
      <c r="H330" s="185"/>
    </row>
    <row r="331" spans="1:8">
      <c r="A331" s="102">
        <v>1395</v>
      </c>
      <c r="B331" s="103" t="s">
        <v>1634</v>
      </c>
      <c r="C331" s="103"/>
      <c r="D331" s="146">
        <v>366</v>
      </c>
      <c r="E331" s="181"/>
      <c r="F331" s="104">
        <f t="shared" si="17"/>
        <v>366</v>
      </c>
      <c r="G331" s="169"/>
      <c r="H331" s="185"/>
    </row>
    <row r="332" spans="1:8">
      <c r="A332" s="102">
        <v>1396</v>
      </c>
      <c r="B332" s="103" t="s">
        <v>1635</v>
      </c>
      <c r="C332" s="103"/>
      <c r="D332" s="146">
        <v>366</v>
      </c>
      <c r="E332" s="181"/>
      <c r="F332" s="104">
        <f t="shared" si="17"/>
        <v>366</v>
      </c>
      <c r="G332" s="169"/>
      <c r="H332" s="185"/>
    </row>
    <row r="333" spans="1:8">
      <c r="A333" s="102">
        <v>1397</v>
      </c>
      <c r="B333" s="103" t="s">
        <v>1636</v>
      </c>
      <c r="C333" s="103"/>
      <c r="D333" s="146">
        <v>366</v>
      </c>
      <c r="E333" s="181"/>
      <c r="F333" s="104">
        <f t="shared" si="17"/>
        <v>366</v>
      </c>
      <c r="G333" s="169"/>
      <c r="H333" s="185"/>
    </row>
    <row r="334" spans="1:8">
      <c r="A334" s="102">
        <v>1398</v>
      </c>
      <c r="B334" s="103" t="s">
        <v>1637</v>
      </c>
      <c r="C334" s="103"/>
      <c r="D334" s="146">
        <v>366</v>
      </c>
      <c r="E334" s="181"/>
      <c r="F334" s="104">
        <f t="shared" si="17"/>
        <v>366</v>
      </c>
      <c r="G334" s="169"/>
      <c r="H334" s="185"/>
    </row>
    <row r="335" spans="1:8">
      <c r="A335" s="102">
        <v>1399</v>
      </c>
      <c r="B335" s="103" t="s">
        <v>1638</v>
      </c>
      <c r="C335" s="103"/>
      <c r="D335" s="146">
        <v>366</v>
      </c>
      <c r="E335" s="181"/>
      <c r="F335" s="104">
        <f t="shared" si="17"/>
        <v>366</v>
      </c>
      <c r="G335" s="169"/>
      <c r="H335" s="185"/>
    </row>
    <row r="336" spans="1:8">
      <c r="A336" s="102">
        <v>1400</v>
      </c>
      <c r="B336" s="103" t="s">
        <v>1639</v>
      </c>
      <c r="C336" s="103"/>
      <c r="D336" s="146">
        <v>366</v>
      </c>
      <c r="E336" s="181"/>
      <c r="F336" s="104">
        <f t="shared" si="17"/>
        <v>366</v>
      </c>
      <c r="G336" s="169"/>
      <c r="H336" s="185"/>
    </row>
    <row r="337" spans="1:8">
      <c r="A337" s="102">
        <v>1401</v>
      </c>
      <c r="B337" s="103" t="s">
        <v>1640</v>
      </c>
      <c r="C337" s="103"/>
      <c r="D337" s="146">
        <v>366</v>
      </c>
      <c r="E337" s="181"/>
      <c r="F337" s="104">
        <f t="shared" si="17"/>
        <v>366</v>
      </c>
      <c r="G337" s="169"/>
      <c r="H337" s="185"/>
    </row>
    <row r="338" spans="1:8" ht="25.5">
      <c r="A338" s="102">
        <v>1402</v>
      </c>
      <c r="B338" s="103" t="s">
        <v>1641</v>
      </c>
      <c r="C338" s="103"/>
      <c r="D338" s="146">
        <v>36</v>
      </c>
      <c r="E338" s="181"/>
      <c r="F338" s="104">
        <f t="shared" si="17"/>
        <v>36</v>
      </c>
      <c r="G338" s="169"/>
      <c r="H338" s="185"/>
    </row>
    <row r="339" spans="1:8">
      <c r="A339" s="95"/>
      <c r="B339" s="112" t="s">
        <v>1642</v>
      </c>
      <c r="C339" s="141"/>
      <c r="D339" s="148"/>
      <c r="E339" s="174"/>
      <c r="F339" s="148"/>
      <c r="G339" s="139"/>
      <c r="H339" s="139"/>
    </row>
    <row r="340" spans="1:8" ht="25.5">
      <c r="A340" s="102">
        <v>1403</v>
      </c>
      <c r="B340" s="103" t="s">
        <v>1643</v>
      </c>
      <c r="C340" s="103"/>
      <c r="D340" s="146">
        <v>366</v>
      </c>
      <c r="E340" s="181"/>
      <c r="F340" s="104">
        <f t="shared" ref="F340:F371" si="18">SUM(D340)-E340</f>
        <v>366</v>
      </c>
      <c r="G340" s="169"/>
      <c r="H340" s="185"/>
    </row>
    <row r="341" spans="1:8" ht="25.5">
      <c r="A341" s="102">
        <v>1404</v>
      </c>
      <c r="B341" s="103" t="s">
        <v>1644</v>
      </c>
      <c r="C341" s="103"/>
      <c r="D341" s="146">
        <v>366</v>
      </c>
      <c r="E341" s="181"/>
      <c r="F341" s="104">
        <f t="shared" si="18"/>
        <v>366</v>
      </c>
      <c r="G341" s="169"/>
      <c r="H341" s="185"/>
    </row>
    <row r="342" spans="1:8" ht="25.5">
      <c r="A342" s="102">
        <v>1405</v>
      </c>
      <c r="B342" s="103" t="s">
        <v>1645</v>
      </c>
      <c r="C342" s="103"/>
      <c r="D342" s="146">
        <v>366</v>
      </c>
      <c r="E342" s="181"/>
      <c r="F342" s="104">
        <f t="shared" si="18"/>
        <v>366</v>
      </c>
      <c r="G342" s="169"/>
      <c r="H342" s="185"/>
    </row>
    <row r="343" spans="1:8" ht="25.5">
      <c r="A343" s="102">
        <v>1406</v>
      </c>
      <c r="B343" s="103" t="s">
        <v>1646</v>
      </c>
      <c r="C343" s="103"/>
      <c r="D343" s="146">
        <v>366</v>
      </c>
      <c r="E343" s="181"/>
      <c r="F343" s="104">
        <f t="shared" si="18"/>
        <v>366</v>
      </c>
      <c r="G343" s="169"/>
      <c r="H343" s="185"/>
    </row>
    <row r="344" spans="1:8" ht="25.5">
      <c r="A344" s="102">
        <v>1407</v>
      </c>
      <c r="B344" s="103" t="s">
        <v>1647</v>
      </c>
      <c r="C344" s="103"/>
      <c r="D344" s="146">
        <v>366</v>
      </c>
      <c r="E344" s="181"/>
      <c r="F344" s="104">
        <f t="shared" si="18"/>
        <v>366</v>
      </c>
      <c r="G344" s="169"/>
      <c r="H344" s="185"/>
    </row>
    <row r="345" spans="1:8" ht="25.5">
      <c r="A345" s="102">
        <v>1408</v>
      </c>
      <c r="B345" s="103" t="s">
        <v>1648</v>
      </c>
      <c r="C345" s="103"/>
      <c r="D345" s="146">
        <v>366</v>
      </c>
      <c r="E345" s="181"/>
      <c r="F345" s="104">
        <f t="shared" si="18"/>
        <v>366</v>
      </c>
      <c r="G345" s="169"/>
      <c r="H345" s="185"/>
    </row>
    <row r="346" spans="1:8" ht="25.5">
      <c r="A346" s="102">
        <v>1409</v>
      </c>
      <c r="B346" s="103" t="s">
        <v>1649</v>
      </c>
      <c r="C346" s="103"/>
      <c r="D346" s="146">
        <v>366</v>
      </c>
      <c r="E346" s="181"/>
      <c r="F346" s="104">
        <f t="shared" si="18"/>
        <v>366</v>
      </c>
      <c r="G346" s="169"/>
      <c r="H346" s="185"/>
    </row>
    <row r="347" spans="1:8" ht="25.5">
      <c r="A347" s="102">
        <v>1410</v>
      </c>
      <c r="B347" s="103" t="s">
        <v>1650</v>
      </c>
      <c r="C347" s="103"/>
      <c r="D347" s="146">
        <v>366</v>
      </c>
      <c r="E347" s="181"/>
      <c r="F347" s="104">
        <f t="shared" si="18"/>
        <v>366</v>
      </c>
      <c r="G347" s="169"/>
      <c r="H347" s="185"/>
    </row>
    <row r="348" spans="1:8" ht="25.5">
      <c r="A348" s="102">
        <v>1411</v>
      </c>
      <c r="B348" s="103" t="s">
        <v>1651</v>
      </c>
      <c r="C348" s="103"/>
      <c r="D348" s="146">
        <v>366</v>
      </c>
      <c r="E348" s="181"/>
      <c r="F348" s="104">
        <f t="shared" si="18"/>
        <v>366</v>
      </c>
      <c r="G348" s="169"/>
      <c r="H348" s="185"/>
    </row>
    <row r="349" spans="1:8" ht="25.5">
      <c r="A349" s="102">
        <v>1412</v>
      </c>
      <c r="B349" s="103" t="s">
        <v>1652</v>
      </c>
      <c r="C349" s="103"/>
      <c r="D349" s="146">
        <v>366</v>
      </c>
      <c r="E349" s="181"/>
      <c r="F349" s="104">
        <f t="shared" si="18"/>
        <v>366</v>
      </c>
      <c r="G349" s="169"/>
      <c r="H349" s="185"/>
    </row>
    <row r="350" spans="1:8" ht="25.5">
      <c r="A350" s="102">
        <v>1413</v>
      </c>
      <c r="B350" s="103" t="s">
        <v>1653</v>
      </c>
      <c r="C350" s="103"/>
      <c r="D350" s="146">
        <v>366</v>
      </c>
      <c r="E350" s="181"/>
      <c r="F350" s="104">
        <f t="shared" si="18"/>
        <v>366</v>
      </c>
      <c r="G350" s="169"/>
      <c r="H350" s="185"/>
    </row>
    <row r="351" spans="1:8" ht="25.5">
      <c r="A351" s="102">
        <v>1414</v>
      </c>
      <c r="B351" s="103" t="s">
        <v>1654</v>
      </c>
      <c r="C351" s="103"/>
      <c r="D351" s="146">
        <v>366</v>
      </c>
      <c r="E351" s="181"/>
      <c r="F351" s="104">
        <f t="shared" si="18"/>
        <v>366</v>
      </c>
      <c r="G351" s="169"/>
      <c r="H351" s="185"/>
    </row>
    <row r="352" spans="1:8" ht="25.5">
      <c r="A352" s="102">
        <v>1415</v>
      </c>
      <c r="B352" s="103" t="s">
        <v>1655</v>
      </c>
      <c r="C352" s="103"/>
      <c r="D352" s="146">
        <v>366</v>
      </c>
      <c r="E352" s="181"/>
      <c r="F352" s="104">
        <f t="shared" si="18"/>
        <v>366</v>
      </c>
      <c r="G352" s="169"/>
      <c r="H352" s="185"/>
    </row>
    <row r="353" spans="1:8" ht="25.5">
      <c r="A353" s="102">
        <v>1416</v>
      </c>
      <c r="B353" s="103" t="s">
        <v>1656</v>
      </c>
      <c r="C353" s="103"/>
      <c r="D353" s="146">
        <v>366</v>
      </c>
      <c r="E353" s="181"/>
      <c r="F353" s="104">
        <f t="shared" si="18"/>
        <v>366</v>
      </c>
      <c r="G353" s="169"/>
      <c r="H353" s="185"/>
    </row>
    <row r="354" spans="1:8" ht="25.5">
      <c r="A354" s="102">
        <v>1417</v>
      </c>
      <c r="B354" s="103" t="s">
        <v>1657</v>
      </c>
      <c r="C354" s="103"/>
      <c r="D354" s="146">
        <v>366</v>
      </c>
      <c r="E354" s="181"/>
      <c r="F354" s="104">
        <f t="shared" si="18"/>
        <v>366</v>
      </c>
      <c r="G354" s="169"/>
      <c r="H354" s="185"/>
    </row>
    <row r="355" spans="1:8" ht="25.5">
      <c r="A355" s="102">
        <v>1418</v>
      </c>
      <c r="B355" s="103" t="s">
        <v>1658</v>
      </c>
      <c r="C355" s="103"/>
      <c r="D355" s="146">
        <v>366</v>
      </c>
      <c r="E355" s="181"/>
      <c r="F355" s="104">
        <f t="shared" si="18"/>
        <v>366</v>
      </c>
      <c r="G355" s="169"/>
      <c r="H355" s="185"/>
    </row>
    <row r="356" spans="1:8" ht="25.5">
      <c r="A356" s="102">
        <v>1419</v>
      </c>
      <c r="B356" s="103" t="s">
        <v>1659</v>
      </c>
      <c r="C356" s="103"/>
      <c r="D356" s="146">
        <v>366</v>
      </c>
      <c r="E356" s="181"/>
      <c r="F356" s="104">
        <f t="shared" si="18"/>
        <v>366</v>
      </c>
      <c r="G356" s="169"/>
      <c r="H356" s="185"/>
    </row>
    <row r="357" spans="1:8" ht="25.5">
      <c r="A357" s="102">
        <v>1420</v>
      </c>
      <c r="B357" s="103" t="s">
        <v>1660</v>
      </c>
      <c r="C357" s="103"/>
      <c r="D357" s="146">
        <v>366</v>
      </c>
      <c r="E357" s="181"/>
      <c r="F357" s="104">
        <f t="shared" si="18"/>
        <v>366</v>
      </c>
      <c r="G357" s="169"/>
      <c r="H357" s="185"/>
    </row>
    <row r="358" spans="1:8" ht="25.5">
      <c r="A358" s="102">
        <v>1421</v>
      </c>
      <c r="B358" s="103" t="s">
        <v>1661</v>
      </c>
      <c r="C358" s="103"/>
      <c r="D358" s="146">
        <v>366</v>
      </c>
      <c r="E358" s="181"/>
      <c r="F358" s="104">
        <f t="shared" si="18"/>
        <v>366</v>
      </c>
      <c r="G358" s="169"/>
      <c r="H358" s="185"/>
    </row>
    <row r="359" spans="1:8" ht="25.5">
      <c r="A359" s="102">
        <v>1422</v>
      </c>
      <c r="B359" s="103" t="s">
        <v>1662</v>
      </c>
      <c r="C359" s="103"/>
      <c r="D359" s="146">
        <v>366</v>
      </c>
      <c r="E359" s="181"/>
      <c r="F359" s="104">
        <f t="shared" si="18"/>
        <v>366</v>
      </c>
      <c r="G359" s="169"/>
      <c r="H359" s="185"/>
    </row>
    <row r="360" spans="1:8" ht="25.5">
      <c r="A360" s="102">
        <v>1423</v>
      </c>
      <c r="B360" s="103" t="s">
        <v>1663</v>
      </c>
      <c r="C360" s="103"/>
      <c r="D360" s="146">
        <v>366</v>
      </c>
      <c r="E360" s="181"/>
      <c r="F360" s="104">
        <f t="shared" si="18"/>
        <v>366</v>
      </c>
      <c r="G360" s="169"/>
      <c r="H360" s="185"/>
    </row>
    <row r="361" spans="1:8" ht="25.5">
      <c r="A361" s="102">
        <v>1424</v>
      </c>
      <c r="B361" s="103" t="s">
        <v>1664</v>
      </c>
      <c r="C361" s="103"/>
      <c r="D361" s="146">
        <v>366</v>
      </c>
      <c r="E361" s="181"/>
      <c r="F361" s="104">
        <f t="shared" si="18"/>
        <v>366</v>
      </c>
      <c r="G361" s="169"/>
      <c r="H361" s="185"/>
    </row>
    <row r="362" spans="1:8" ht="25.5">
      <c r="A362" s="102">
        <v>1425</v>
      </c>
      <c r="B362" s="103" t="s">
        <v>1665</v>
      </c>
      <c r="C362" s="103"/>
      <c r="D362" s="146">
        <v>366</v>
      </c>
      <c r="E362" s="181"/>
      <c r="F362" s="104">
        <f t="shared" si="18"/>
        <v>366</v>
      </c>
      <c r="G362" s="169"/>
      <c r="H362" s="185"/>
    </row>
    <row r="363" spans="1:8" ht="25.5">
      <c r="A363" s="102">
        <v>1426</v>
      </c>
      <c r="B363" s="103" t="s">
        <v>1666</v>
      </c>
      <c r="C363" s="103"/>
      <c r="D363" s="146">
        <v>366</v>
      </c>
      <c r="E363" s="181"/>
      <c r="F363" s="104">
        <f t="shared" si="18"/>
        <v>366</v>
      </c>
      <c r="G363" s="169"/>
      <c r="H363" s="185"/>
    </row>
    <row r="364" spans="1:8" ht="25.5">
      <c r="A364" s="102">
        <v>1427</v>
      </c>
      <c r="B364" s="103" t="s">
        <v>1667</v>
      </c>
      <c r="C364" s="103"/>
      <c r="D364" s="146">
        <v>366</v>
      </c>
      <c r="E364" s="181"/>
      <c r="F364" s="104">
        <f t="shared" si="18"/>
        <v>366</v>
      </c>
      <c r="G364" s="169"/>
      <c r="H364" s="185"/>
    </row>
    <row r="365" spans="1:8" ht="25.5">
      <c r="A365" s="102">
        <v>1428</v>
      </c>
      <c r="B365" s="103" t="s">
        <v>1668</v>
      </c>
      <c r="C365" s="103"/>
      <c r="D365" s="146">
        <v>366</v>
      </c>
      <c r="E365" s="181"/>
      <c r="F365" s="104">
        <f t="shared" si="18"/>
        <v>366</v>
      </c>
      <c r="G365" s="169"/>
      <c r="H365" s="185"/>
    </row>
    <row r="366" spans="1:8" ht="25.5">
      <c r="A366" s="102">
        <v>1429</v>
      </c>
      <c r="B366" s="103" t="s">
        <v>1669</v>
      </c>
      <c r="C366" s="103"/>
      <c r="D366" s="146">
        <v>366</v>
      </c>
      <c r="E366" s="181"/>
      <c r="F366" s="104">
        <f t="shared" si="18"/>
        <v>366</v>
      </c>
      <c r="G366" s="169"/>
      <c r="H366" s="185"/>
    </row>
    <row r="367" spans="1:8" ht="25.5">
      <c r="A367" s="102">
        <v>1430</v>
      </c>
      <c r="B367" s="103" t="s">
        <v>1670</v>
      </c>
      <c r="C367" s="103"/>
      <c r="D367" s="146">
        <v>366</v>
      </c>
      <c r="E367" s="181"/>
      <c r="F367" s="104">
        <f t="shared" si="18"/>
        <v>366</v>
      </c>
      <c r="G367" s="169"/>
      <c r="H367" s="185"/>
    </row>
    <row r="368" spans="1:8" ht="25.5">
      <c r="A368" s="102">
        <v>1431</v>
      </c>
      <c r="B368" s="103" t="s">
        <v>1671</v>
      </c>
      <c r="C368" s="103"/>
      <c r="D368" s="146">
        <v>366</v>
      </c>
      <c r="E368" s="181"/>
      <c r="F368" s="104">
        <f t="shared" si="18"/>
        <v>366</v>
      </c>
      <c r="G368" s="169"/>
      <c r="H368" s="185"/>
    </row>
    <row r="369" spans="1:8" ht="25.5">
      <c r="A369" s="102">
        <v>1432</v>
      </c>
      <c r="B369" s="103" t="s">
        <v>1672</v>
      </c>
      <c r="C369" s="103"/>
      <c r="D369" s="146">
        <v>366</v>
      </c>
      <c r="E369" s="181"/>
      <c r="F369" s="104">
        <f t="shared" si="18"/>
        <v>366</v>
      </c>
      <c r="G369" s="169"/>
      <c r="H369" s="185"/>
    </row>
    <row r="370" spans="1:8" ht="25.5">
      <c r="A370" s="102">
        <v>1433</v>
      </c>
      <c r="B370" s="103" t="s">
        <v>1673</v>
      </c>
      <c r="C370" s="103"/>
      <c r="D370" s="146">
        <v>36</v>
      </c>
      <c r="E370" s="181"/>
      <c r="F370" s="104">
        <f t="shared" si="18"/>
        <v>36</v>
      </c>
      <c r="G370" s="169"/>
      <c r="H370" s="185"/>
    </row>
    <row r="371" spans="1:8" ht="25.5">
      <c r="A371" s="102">
        <v>1434</v>
      </c>
      <c r="B371" s="103" t="s">
        <v>1674</v>
      </c>
      <c r="C371" s="103"/>
      <c r="D371" s="146">
        <v>36</v>
      </c>
      <c r="E371" s="181"/>
      <c r="F371" s="104">
        <f t="shared" si="18"/>
        <v>36</v>
      </c>
      <c r="G371" s="169"/>
      <c r="H371" s="185"/>
    </row>
    <row r="372" spans="1:8">
      <c r="A372" s="95"/>
      <c r="B372" s="112" t="s">
        <v>1675</v>
      </c>
      <c r="C372" s="141"/>
      <c r="D372" s="148"/>
      <c r="E372" s="174"/>
      <c r="F372" s="148"/>
      <c r="G372" s="139"/>
      <c r="H372" s="139"/>
    </row>
    <row r="373" spans="1:8" ht="25.5">
      <c r="A373" s="102">
        <v>1435</v>
      </c>
      <c r="B373" s="103" t="s">
        <v>1676</v>
      </c>
      <c r="C373" s="103"/>
      <c r="D373" s="146">
        <v>366</v>
      </c>
      <c r="E373" s="181"/>
      <c r="F373" s="104">
        <f t="shared" ref="F373:F378" si="19">SUM(D373)-E373</f>
        <v>366</v>
      </c>
      <c r="G373" s="169"/>
      <c r="H373" s="185"/>
    </row>
    <row r="374" spans="1:8" ht="25.5">
      <c r="A374" s="102">
        <v>1436</v>
      </c>
      <c r="B374" s="103" t="s">
        <v>1677</v>
      </c>
      <c r="C374" s="103"/>
      <c r="D374" s="146">
        <v>366</v>
      </c>
      <c r="E374" s="181"/>
      <c r="F374" s="104">
        <f t="shared" si="19"/>
        <v>366</v>
      </c>
      <c r="G374" s="169"/>
      <c r="H374" s="185"/>
    </row>
    <row r="375" spans="1:8" ht="25.5">
      <c r="A375" s="102">
        <v>1437</v>
      </c>
      <c r="B375" s="103" t="s">
        <v>1678</v>
      </c>
      <c r="C375" s="103"/>
      <c r="D375" s="146">
        <v>366</v>
      </c>
      <c r="E375" s="181"/>
      <c r="F375" s="104">
        <f t="shared" si="19"/>
        <v>366</v>
      </c>
      <c r="G375" s="169"/>
      <c r="H375" s="185"/>
    </row>
    <row r="376" spans="1:8">
      <c r="A376" s="102">
        <v>1438</v>
      </c>
      <c r="B376" s="103" t="s">
        <v>1679</v>
      </c>
      <c r="C376" s="103"/>
      <c r="D376" s="146">
        <v>366</v>
      </c>
      <c r="E376" s="181"/>
      <c r="F376" s="104">
        <f t="shared" si="19"/>
        <v>366</v>
      </c>
      <c r="G376" s="169"/>
      <c r="H376" s="185"/>
    </row>
    <row r="377" spans="1:8">
      <c r="A377" s="102">
        <v>1439</v>
      </c>
      <c r="B377" s="103" t="s">
        <v>1680</v>
      </c>
      <c r="C377" s="103"/>
      <c r="D377" s="146">
        <v>366</v>
      </c>
      <c r="E377" s="181"/>
      <c r="F377" s="104">
        <f t="shared" si="19"/>
        <v>366</v>
      </c>
      <c r="G377" s="169"/>
      <c r="H377" s="185"/>
    </row>
    <row r="378" spans="1:8" ht="25.5">
      <c r="A378" s="102">
        <v>1440</v>
      </c>
      <c r="B378" s="103" t="s">
        <v>1681</v>
      </c>
      <c r="C378" s="103"/>
      <c r="D378" s="146">
        <v>36</v>
      </c>
      <c r="E378" s="181"/>
      <c r="F378" s="104">
        <f t="shared" si="19"/>
        <v>36</v>
      </c>
      <c r="G378" s="169"/>
      <c r="H378" s="185"/>
    </row>
    <row r="379" spans="1:8">
      <c r="A379" s="95"/>
      <c r="B379" s="112" t="s">
        <v>2142</v>
      </c>
      <c r="C379" s="141"/>
      <c r="D379" s="148"/>
      <c r="E379" s="174"/>
      <c r="F379" s="148"/>
      <c r="G379" s="139"/>
      <c r="H379" s="139"/>
    </row>
    <row r="380" spans="1:8">
      <c r="A380" s="102">
        <v>1441</v>
      </c>
      <c r="B380" s="109" t="s">
        <v>2143</v>
      </c>
      <c r="C380" s="109"/>
      <c r="D380" s="146">
        <v>122.71005148709244</v>
      </c>
      <c r="E380" s="178"/>
      <c r="F380" s="104">
        <f t="shared" ref="F380:F397" si="20">SUM(D380)-E380</f>
        <v>122.71005148709244</v>
      </c>
      <c r="G380" s="169"/>
      <c r="H380" s="185"/>
    </row>
    <row r="381" spans="1:8">
      <c r="A381" s="102">
        <v>1442</v>
      </c>
      <c r="B381" s="109" t="s">
        <v>2144</v>
      </c>
      <c r="C381" s="109"/>
      <c r="D381" s="146">
        <v>163.61340198278992</v>
      </c>
      <c r="E381" s="178"/>
      <c r="F381" s="104">
        <f t="shared" si="20"/>
        <v>163.61340198278992</v>
      </c>
      <c r="G381" s="214"/>
      <c r="H381" s="215"/>
    </row>
    <row r="382" spans="1:8">
      <c r="A382" s="102">
        <v>1443</v>
      </c>
      <c r="B382" s="109" t="s">
        <v>2145</v>
      </c>
      <c r="C382" s="109"/>
      <c r="D382" s="146">
        <v>490.84020594836977</v>
      </c>
      <c r="E382" s="178"/>
      <c r="F382" s="104">
        <f t="shared" si="20"/>
        <v>490.84020594836977</v>
      </c>
      <c r="G382" s="214"/>
      <c r="H382" s="215"/>
    </row>
    <row r="383" spans="1:8">
      <c r="A383" s="102">
        <v>1444</v>
      </c>
      <c r="B383" s="109" t="s">
        <v>2146</v>
      </c>
      <c r="C383" s="109"/>
      <c r="D383" s="146">
        <v>122.71005148709244</v>
      </c>
      <c r="E383" s="178"/>
      <c r="F383" s="104">
        <f t="shared" si="20"/>
        <v>122.71005148709244</v>
      </c>
      <c r="G383" s="214"/>
      <c r="H383" s="215"/>
    </row>
    <row r="384" spans="1:8">
      <c r="A384" s="102">
        <v>1445</v>
      </c>
      <c r="B384" s="109" t="s">
        <v>2147</v>
      </c>
      <c r="C384" s="109"/>
      <c r="D384" s="146">
        <v>166.16986138877101</v>
      </c>
      <c r="E384" s="178"/>
      <c r="F384" s="104">
        <f t="shared" si="20"/>
        <v>166.16986138877101</v>
      </c>
      <c r="G384" s="214"/>
      <c r="H384" s="215"/>
    </row>
    <row r="385" spans="1:8">
      <c r="A385" s="102">
        <v>1446</v>
      </c>
      <c r="B385" s="109" t="s">
        <v>2148</v>
      </c>
      <c r="C385" s="109"/>
      <c r="D385" s="146">
        <v>490.84020594836977</v>
      </c>
      <c r="E385" s="178"/>
      <c r="F385" s="104">
        <f t="shared" si="20"/>
        <v>490.84020594836977</v>
      </c>
      <c r="G385" s="214"/>
      <c r="H385" s="215"/>
    </row>
    <row r="386" spans="1:8" ht="25.5">
      <c r="A386" s="216">
        <v>1447</v>
      </c>
      <c r="B386" s="109" t="s">
        <v>2149</v>
      </c>
      <c r="C386" s="109"/>
      <c r="D386" s="146">
        <v>125.77780277426974</v>
      </c>
      <c r="E386" s="178"/>
      <c r="F386" s="104">
        <f t="shared" si="20"/>
        <v>125.77780277426974</v>
      </c>
      <c r="G386" s="214"/>
      <c r="H386" s="215"/>
    </row>
    <row r="387" spans="1:8" ht="25.5">
      <c r="A387" s="216">
        <v>1448</v>
      </c>
      <c r="B387" s="109" t="s">
        <v>2150</v>
      </c>
      <c r="C387" s="109"/>
      <c r="D387" s="146">
        <v>248.4878542613622</v>
      </c>
      <c r="E387" s="178"/>
      <c r="F387" s="104">
        <f t="shared" si="20"/>
        <v>248.4878542613622</v>
      </c>
      <c r="G387" s="214"/>
      <c r="H387" s="215"/>
    </row>
    <row r="388" spans="1:8" ht="25.5">
      <c r="A388" s="216">
        <v>1449</v>
      </c>
      <c r="B388" s="109" t="s">
        <v>2151</v>
      </c>
      <c r="C388" s="109"/>
      <c r="D388" s="146">
        <v>500.04345980990166</v>
      </c>
      <c r="E388" s="178"/>
      <c r="F388" s="104">
        <f t="shared" si="20"/>
        <v>500.04345980990166</v>
      </c>
      <c r="G388" s="214"/>
      <c r="H388" s="215"/>
    </row>
    <row r="389" spans="1:8" ht="25.5">
      <c r="A389" s="102">
        <v>1450</v>
      </c>
      <c r="B389" s="109" t="s">
        <v>2152</v>
      </c>
      <c r="C389" s="109"/>
      <c r="D389" s="146">
        <v>294.50412356902183</v>
      </c>
      <c r="E389" s="178"/>
      <c r="F389" s="104">
        <f t="shared" si="20"/>
        <v>294.50412356902183</v>
      </c>
      <c r="G389" s="169"/>
      <c r="H389" s="185"/>
    </row>
    <row r="390" spans="1:8" ht="25.5">
      <c r="A390" s="102">
        <v>1451</v>
      </c>
      <c r="B390" s="109" t="s">
        <v>2153</v>
      </c>
      <c r="C390" s="109"/>
      <c r="D390" s="146">
        <v>403.92058614501263</v>
      </c>
      <c r="E390" s="178"/>
      <c r="F390" s="104">
        <f t="shared" si="20"/>
        <v>403.92058614501263</v>
      </c>
      <c r="G390" s="214"/>
      <c r="H390" s="215"/>
    </row>
    <row r="391" spans="1:8" ht="25.5">
      <c r="A391" s="102">
        <v>1452</v>
      </c>
      <c r="B391" s="109" t="s">
        <v>2154</v>
      </c>
      <c r="C391" s="109"/>
      <c r="D391" s="146">
        <v>455.04977426463444</v>
      </c>
      <c r="E391" s="178"/>
      <c r="F391" s="104">
        <f t="shared" si="20"/>
        <v>455.04977426463444</v>
      </c>
      <c r="G391" s="214"/>
      <c r="H391" s="215"/>
    </row>
    <row r="392" spans="1:8" ht="25.5">
      <c r="A392" s="102">
        <v>1454</v>
      </c>
      <c r="B392" s="109" t="s">
        <v>2155</v>
      </c>
      <c r="C392" s="217"/>
      <c r="D392" s="146">
        <v>705.58279605078155</v>
      </c>
      <c r="E392" s="178"/>
      <c r="F392" s="104">
        <f t="shared" si="20"/>
        <v>705.58279605078155</v>
      </c>
      <c r="G392" s="169"/>
      <c r="H392" s="185"/>
    </row>
    <row r="393" spans="1:8" ht="25.5">
      <c r="A393" s="102">
        <v>1455</v>
      </c>
      <c r="B393" s="109" t="s">
        <v>2156</v>
      </c>
      <c r="C393" s="217"/>
      <c r="D393" s="146">
        <v>757.73456793279581</v>
      </c>
      <c r="E393" s="178"/>
      <c r="F393" s="104">
        <f t="shared" si="20"/>
        <v>757.73456793279581</v>
      </c>
      <c r="G393" s="214"/>
      <c r="H393" s="215"/>
    </row>
    <row r="394" spans="1:8" ht="25.5">
      <c r="A394" s="102">
        <v>1456</v>
      </c>
      <c r="B394" s="109" t="s">
        <v>2157</v>
      </c>
      <c r="C394" s="217"/>
      <c r="D394" s="146">
        <v>858.97036040964713</v>
      </c>
      <c r="E394" s="178"/>
      <c r="F394" s="104">
        <f t="shared" si="20"/>
        <v>858.97036040964713</v>
      </c>
      <c r="G394" s="169"/>
      <c r="H394" s="185"/>
    </row>
    <row r="395" spans="1:8" ht="25.5">
      <c r="A395" s="102">
        <v>1457</v>
      </c>
      <c r="B395" s="109" t="s">
        <v>2158</v>
      </c>
      <c r="C395" s="217"/>
      <c r="D395" s="146">
        <v>1251.6425251683429</v>
      </c>
      <c r="E395" s="178"/>
      <c r="F395" s="104">
        <f t="shared" si="20"/>
        <v>1251.6425251683429</v>
      </c>
      <c r="G395" s="214"/>
      <c r="H395" s="215"/>
    </row>
    <row r="396" spans="1:8" ht="38.25">
      <c r="A396" s="102">
        <v>1458</v>
      </c>
      <c r="B396" s="109" t="s">
        <v>2159</v>
      </c>
      <c r="C396" s="109"/>
      <c r="D396" s="146">
        <v>368.1301544612773</v>
      </c>
      <c r="E396" s="178"/>
      <c r="F396" s="104">
        <f t="shared" si="20"/>
        <v>368.1301544612773</v>
      </c>
      <c r="G396" s="214"/>
      <c r="H396" s="215"/>
    </row>
    <row r="397" spans="1:8" ht="38.25">
      <c r="A397" s="102">
        <v>1459</v>
      </c>
      <c r="B397" s="109" t="s">
        <v>2160</v>
      </c>
      <c r="C397" s="109"/>
      <c r="D397" s="146">
        <v>613.55025743546219</v>
      </c>
      <c r="E397" s="178"/>
      <c r="F397" s="104">
        <f t="shared" si="20"/>
        <v>613.55025743546219</v>
      </c>
      <c r="G397" s="214"/>
      <c r="H397" s="215"/>
    </row>
    <row r="398" spans="1:8">
      <c r="A398" s="95"/>
      <c r="B398" s="112" t="s">
        <v>2161</v>
      </c>
      <c r="C398" s="141"/>
      <c r="D398" s="148"/>
      <c r="E398" s="174"/>
      <c r="F398" s="148"/>
      <c r="G398" s="218"/>
      <c r="H398" s="218"/>
    </row>
    <row r="399" spans="1:8">
      <c r="A399" s="102">
        <v>1460</v>
      </c>
      <c r="B399" s="109" t="s">
        <v>2162</v>
      </c>
      <c r="C399" s="109"/>
      <c r="D399" s="146">
        <v>434.59809901678574</v>
      </c>
      <c r="E399" s="178"/>
      <c r="F399" s="104">
        <f t="shared" ref="F399" si="21">SUM(D399)-E399</f>
        <v>434.59809901678574</v>
      </c>
      <c r="G399" s="214"/>
      <c r="H399" s="215"/>
    </row>
    <row r="400" spans="1:8">
      <c r="A400" s="95"/>
      <c r="B400" s="112" t="s">
        <v>2163</v>
      </c>
      <c r="C400" s="141"/>
      <c r="D400" s="148"/>
      <c r="E400" s="174"/>
      <c r="F400" s="148"/>
      <c r="G400" s="139"/>
      <c r="H400" s="139"/>
    </row>
    <row r="401" spans="1:8" ht="25.5">
      <c r="A401" s="102">
        <v>1461</v>
      </c>
      <c r="B401" s="103" t="s">
        <v>2164</v>
      </c>
      <c r="C401" s="103" t="s">
        <v>2075</v>
      </c>
      <c r="D401" s="146">
        <v>16361.34</v>
      </c>
      <c r="E401" s="178">
        <v>16361.34</v>
      </c>
      <c r="F401" s="104">
        <f t="shared" ref="F401:F410" si="22">SUM(D401)-E401</f>
        <v>0</v>
      </c>
      <c r="G401" s="169" t="s">
        <v>2165</v>
      </c>
      <c r="H401" s="185"/>
    </row>
    <row r="402" spans="1:8" ht="25.5">
      <c r="A402" s="102">
        <v>1463</v>
      </c>
      <c r="B402" s="103" t="s">
        <v>3281</v>
      </c>
      <c r="C402" s="103" t="s">
        <v>2075</v>
      </c>
      <c r="D402" s="146">
        <v>18761.34</v>
      </c>
      <c r="E402" s="178">
        <v>16361.34</v>
      </c>
      <c r="F402" s="104">
        <f t="shared" si="22"/>
        <v>2400</v>
      </c>
      <c r="G402" s="169" t="s">
        <v>2166</v>
      </c>
      <c r="H402" s="185"/>
    </row>
    <row r="403" spans="1:8" ht="25.5">
      <c r="A403" s="102">
        <v>1464</v>
      </c>
      <c r="B403" s="103" t="s">
        <v>2167</v>
      </c>
      <c r="C403" s="103" t="s">
        <v>2075</v>
      </c>
      <c r="D403" s="146">
        <v>18761.34</v>
      </c>
      <c r="E403" s="178">
        <v>16361.34</v>
      </c>
      <c r="F403" s="104">
        <f t="shared" si="22"/>
        <v>2400</v>
      </c>
      <c r="G403" s="169" t="s">
        <v>2168</v>
      </c>
      <c r="H403" s="185"/>
    </row>
    <row r="404" spans="1:8" ht="25.5">
      <c r="A404" s="102">
        <v>1466</v>
      </c>
      <c r="B404" s="103" t="s">
        <v>2169</v>
      </c>
      <c r="C404" s="103" t="s">
        <v>2075</v>
      </c>
      <c r="D404" s="146">
        <v>21161.35</v>
      </c>
      <c r="E404" s="178">
        <v>16361.34</v>
      </c>
      <c r="F404" s="104">
        <f t="shared" si="22"/>
        <v>4800.0099999999984</v>
      </c>
      <c r="G404" s="169" t="s">
        <v>2170</v>
      </c>
      <c r="H404" s="185"/>
    </row>
    <row r="405" spans="1:8">
      <c r="A405" s="102">
        <v>1467</v>
      </c>
      <c r="B405" s="103" t="s">
        <v>2171</v>
      </c>
      <c r="C405" s="103" t="s">
        <v>2075</v>
      </c>
      <c r="D405" s="146">
        <v>10737.13</v>
      </c>
      <c r="E405" s="178">
        <v>10737.13</v>
      </c>
      <c r="F405" s="104">
        <f t="shared" si="22"/>
        <v>0</v>
      </c>
      <c r="G405" s="169" t="s">
        <v>2172</v>
      </c>
      <c r="H405" s="185"/>
    </row>
    <row r="406" spans="1:8">
      <c r="A406" s="102">
        <v>1469</v>
      </c>
      <c r="B406" s="103" t="s">
        <v>2173</v>
      </c>
      <c r="C406" s="103" t="s">
        <v>2075</v>
      </c>
      <c r="D406" s="146">
        <v>13137.14</v>
      </c>
      <c r="E406" s="178">
        <v>10737.13</v>
      </c>
      <c r="F406" s="104">
        <f t="shared" si="22"/>
        <v>2400.0100000000002</v>
      </c>
      <c r="G406" s="169" t="s">
        <v>2174</v>
      </c>
      <c r="H406" s="185"/>
    </row>
    <row r="407" spans="1:8">
      <c r="A407" s="102">
        <v>1470</v>
      </c>
      <c r="B407" s="103" t="s">
        <v>2175</v>
      </c>
      <c r="C407" s="103" t="s">
        <v>2075</v>
      </c>
      <c r="D407" s="146">
        <v>5624.21</v>
      </c>
      <c r="E407" s="178">
        <v>5624.21</v>
      </c>
      <c r="F407" s="104">
        <f t="shared" si="22"/>
        <v>0</v>
      </c>
      <c r="G407" s="169" t="s">
        <v>2176</v>
      </c>
      <c r="H407" s="185"/>
    </row>
    <row r="408" spans="1:8">
      <c r="A408" s="102">
        <v>1471</v>
      </c>
      <c r="B408" s="103" t="s">
        <v>2177</v>
      </c>
      <c r="C408" s="103" t="s">
        <v>2075</v>
      </c>
      <c r="D408" s="146">
        <v>5624.21</v>
      </c>
      <c r="E408" s="178">
        <v>5624.21</v>
      </c>
      <c r="F408" s="104">
        <f t="shared" si="22"/>
        <v>0</v>
      </c>
      <c r="G408" s="169" t="s">
        <v>2178</v>
      </c>
      <c r="H408" s="185"/>
    </row>
    <row r="409" spans="1:8">
      <c r="A409" s="102">
        <v>1472</v>
      </c>
      <c r="B409" s="103" t="s">
        <v>2179</v>
      </c>
      <c r="C409" s="103" t="s">
        <v>2075</v>
      </c>
      <c r="D409" s="146">
        <v>8024.21</v>
      </c>
      <c r="E409" s="178">
        <v>5624.21</v>
      </c>
      <c r="F409" s="104">
        <f t="shared" si="22"/>
        <v>2400</v>
      </c>
      <c r="G409" s="169" t="s">
        <v>2180</v>
      </c>
      <c r="H409" s="185"/>
    </row>
    <row r="410" spans="1:8">
      <c r="A410" s="102">
        <v>1473</v>
      </c>
      <c r="B410" s="103" t="s">
        <v>2181</v>
      </c>
      <c r="C410" s="103" t="s">
        <v>2075</v>
      </c>
      <c r="D410" s="146">
        <v>8024.21</v>
      </c>
      <c r="E410" s="178">
        <v>5624.21</v>
      </c>
      <c r="F410" s="104">
        <f t="shared" si="22"/>
        <v>2400</v>
      </c>
      <c r="G410" s="169" t="s">
        <v>2182</v>
      </c>
      <c r="H410" s="185"/>
    </row>
    <row r="411" spans="1:8">
      <c r="A411" s="95"/>
      <c r="B411" s="112" t="s">
        <v>2465</v>
      </c>
      <c r="C411" s="139"/>
      <c r="D411" s="148"/>
      <c r="E411" s="174"/>
      <c r="F411" s="148"/>
      <c r="G411" s="219"/>
      <c r="H411" s="139"/>
    </row>
    <row r="412" spans="1:8">
      <c r="A412" s="102">
        <v>1497</v>
      </c>
      <c r="B412" s="103" t="s">
        <v>2727</v>
      </c>
      <c r="C412" s="103"/>
      <c r="D412" s="146">
        <v>2454</v>
      </c>
      <c r="E412" s="181"/>
      <c r="F412" s="104">
        <f t="shared" ref="F412" si="23">SUM(D412)-E412</f>
        <v>2454</v>
      </c>
      <c r="G412" s="169"/>
      <c r="H412" s="220"/>
    </row>
    <row r="413" spans="1:8">
      <c r="A413" s="95"/>
      <c r="B413" s="101" t="s">
        <v>1547</v>
      </c>
      <c r="C413" s="139"/>
      <c r="D413" s="148"/>
      <c r="E413" s="174"/>
      <c r="F413" s="148"/>
      <c r="G413" s="139"/>
      <c r="H413" s="139"/>
    </row>
    <row r="414" spans="1:8">
      <c r="A414" s="102">
        <v>1505</v>
      </c>
      <c r="B414" s="169" t="s">
        <v>2924</v>
      </c>
      <c r="C414" s="169" t="s">
        <v>1381</v>
      </c>
      <c r="D414" s="146">
        <v>3144.44</v>
      </c>
      <c r="E414" s="178">
        <v>422.4</v>
      </c>
      <c r="F414" s="104">
        <f t="shared" ref="F414" si="24">SUM(D414)-E414</f>
        <v>2722.04</v>
      </c>
      <c r="G414" s="103" t="s">
        <v>2185</v>
      </c>
      <c r="H414" s="185"/>
    </row>
    <row r="415" spans="1:8">
      <c r="A415" s="95"/>
      <c r="B415" s="101"/>
      <c r="C415" s="139"/>
      <c r="D415" s="148"/>
      <c r="E415" s="174"/>
      <c r="F415" s="148"/>
      <c r="G415" s="139"/>
      <c r="H415" s="139"/>
    </row>
    <row r="416" spans="1:8">
      <c r="A416" s="102">
        <v>1516</v>
      </c>
      <c r="B416" s="169" t="s">
        <v>2186</v>
      </c>
      <c r="C416" s="169" t="s">
        <v>1381</v>
      </c>
      <c r="D416" s="146">
        <v>1360.0364039819412</v>
      </c>
      <c r="E416" s="178"/>
      <c r="F416" s="104">
        <f t="shared" ref="F416" si="25">SUM(D416)-E416</f>
        <v>1360.0364039819412</v>
      </c>
      <c r="G416" s="169"/>
      <c r="H416" s="185"/>
    </row>
    <row r="417" spans="1:8">
      <c r="A417" s="95"/>
      <c r="B417" s="101" t="s">
        <v>1682</v>
      </c>
      <c r="C417" s="139"/>
      <c r="D417" s="187"/>
      <c r="E417" s="174"/>
      <c r="F417" s="148"/>
      <c r="G417" s="139"/>
      <c r="H417" s="139"/>
    </row>
    <row r="418" spans="1:8">
      <c r="A418" s="102">
        <v>1517</v>
      </c>
      <c r="B418" s="169" t="s">
        <v>1683</v>
      </c>
      <c r="C418" s="169" t="s">
        <v>584</v>
      </c>
      <c r="D418" s="146">
        <v>618</v>
      </c>
      <c r="E418" s="181"/>
      <c r="F418" s="104">
        <f t="shared" ref="F418:F481" si="26">SUM(D418)-E418</f>
        <v>618</v>
      </c>
      <c r="G418" s="169"/>
      <c r="H418" s="185"/>
    </row>
    <row r="419" spans="1:8" ht="25.5">
      <c r="A419" s="102">
        <v>1518</v>
      </c>
      <c r="B419" s="169" t="s">
        <v>1684</v>
      </c>
      <c r="C419" s="169" t="s">
        <v>584</v>
      </c>
      <c r="D419" s="146">
        <v>3918</v>
      </c>
      <c r="E419" s="181"/>
      <c r="F419" s="104">
        <f t="shared" si="26"/>
        <v>3918</v>
      </c>
      <c r="G419" s="169"/>
      <c r="H419" s="185"/>
    </row>
    <row r="420" spans="1:8">
      <c r="A420" s="102">
        <v>1520</v>
      </c>
      <c r="B420" s="169" t="s">
        <v>1685</v>
      </c>
      <c r="C420" s="169" t="s">
        <v>584</v>
      </c>
      <c r="D420" s="146">
        <v>552</v>
      </c>
      <c r="E420" s="181"/>
      <c r="F420" s="104">
        <f t="shared" si="26"/>
        <v>552</v>
      </c>
      <c r="G420" s="169"/>
      <c r="H420" s="185"/>
    </row>
    <row r="421" spans="1:8">
      <c r="A421" s="95"/>
      <c r="B421" s="101" t="s">
        <v>1686</v>
      </c>
      <c r="C421" s="139"/>
      <c r="D421" s="187"/>
      <c r="E421" s="174"/>
      <c r="F421" s="148"/>
      <c r="G421" s="139"/>
      <c r="H421" s="139"/>
    </row>
    <row r="422" spans="1:8">
      <c r="A422" s="102">
        <v>1521</v>
      </c>
      <c r="B422" s="169" t="s">
        <v>2466</v>
      </c>
      <c r="C422" s="169" t="s">
        <v>584</v>
      </c>
      <c r="D422" s="146">
        <v>1488</v>
      </c>
      <c r="E422" s="181"/>
      <c r="F422" s="104">
        <f t="shared" si="26"/>
        <v>1488</v>
      </c>
      <c r="G422" s="169"/>
      <c r="H422" s="185"/>
    </row>
    <row r="423" spans="1:8" ht="25.5">
      <c r="A423" s="102">
        <v>1522</v>
      </c>
      <c r="B423" s="169" t="s">
        <v>1687</v>
      </c>
      <c r="C423" s="169" t="s">
        <v>584</v>
      </c>
      <c r="D423" s="146">
        <v>1230</v>
      </c>
      <c r="E423" s="181"/>
      <c r="F423" s="104">
        <f t="shared" si="26"/>
        <v>1230</v>
      </c>
      <c r="G423" s="169"/>
      <c r="H423" s="185"/>
    </row>
    <row r="424" spans="1:8">
      <c r="A424" s="95"/>
      <c r="B424" s="101" t="s">
        <v>1688</v>
      </c>
      <c r="C424" s="139"/>
      <c r="D424" s="187"/>
      <c r="E424" s="174"/>
      <c r="F424" s="148"/>
      <c r="G424" s="139"/>
      <c r="H424" s="139"/>
    </row>
    <row r="425" spans="1:8" ht="25.5">
      <c r="A425" s="102">
        <v>1523</v>
      </c>
      <c r="B425" s="169" t="s">
        <v>2467</v>
      </c>
      <c r="C425" s="169" t="s">
        <v>584</v>
      </c>
      <c r="D425" s="146">
        <v>312</v>
      </c>
      <c r="E425" s="181"/>
      <c r="F425" s="104">
        <f t="shared" si="26"/>
        <v>312</v>
      </c>
      <c r="G425" s="169"/>
      <c r="H425" s="169"/>
    </row>
    <row r="426" spans="1:8">
      <c r="A426" s="102">
        <v>1524</v>
      </c>
      <c r="B426" s="169" t="s">
        <v>2187</v>
      </c>
      <c r="C426" s="169" t="s">
        <v>584</v>
      </c>
      <c r="D426" s="146">
        <v>78</v>
      </c>
      <c r="E426" s="181"/>
      <c r="F426" s="104">
        <f t="shared" si="26"/>
        <v>78</v>
      </c>
      <c r="G426" s="169"/>
      <c r="H426" s="169"/>
    </row>
    <row r="427" spans="1:8" ht="25.5">
      <c r="A427" s="102">
        <v>1525</v>
      </c>
      <c r="B427" s="169" t="s">
        <v>1689</v>
      </c>
      <c r="C427" s="169" t="s">
        <v>584</v>
      </c>
      <c r="D427" s="146">
        <v>738</v>
      </c>
      <c r="E427" s="181"/>
      <c r="F427" s="104">
        <f t="shared" si="26"/>
        <v>738</v>
      </c>
      <c r="G427" s="169"/>
      <c r="H427" s="169"/>
    </row>
    <row r="428" spans="1:8" ht="25.5">
      <c r="A428" s="102">
        <v>1526</v>
      </c>
      <c r="B428" s="169" t="s">
        <v>2468</v>
      </c>
      <c r="C428" s="169" t="s">
        <v>584</v>
      </c>
      <c r="D428" s="146">
        <v>552</v>
      </c>
      <c r="E428" s="181"/>
      <c r="F428" s="104">
        <f t="shared" si="26"/>
        <v>552</v>
      </c>
      <c r="G428" s="169"/>
      <c r="H428" s="169"/>
    </row>
    <row r="429" spans="1:8">
      <c r="A429" s="95"/>
      <c r="B429" s="101" t="s">
        <v>1690</v>
      </c>
      <c r="C429" s="139"/>
      <c r="D429" s="187"/>
      <c r="E429" s="174"/>
      <c r="F429" s="148"/>
      <c r="G429" s="139"/>
      <c r="H429" s="139"/>
    </row>
    <row r="430" spans="1:8">
      <c r="A430" s="102">
        <v>1529</v>
      </c>
      <c r="B430" s="169" t="s">
        <v>1691</v>
      </c>
      <c r="C430" s="169" t="s">
        <v>584</v>
      </c>
      <c r="D430" s="146">
        <v>1050</v>
      </c>
      <c r="E430" s="181"/>
      <c r="F430" s="104">
        <f t="shared" si="26"/>
        <v>1050</v>
      </c>
      <c r="G430" s="169"/>
      <c r="H430" s="169"/>
    </row>
    <row r="431" spans="1:8" ht="25.5">
      <c r="A431" s="102">
        <v>1530</v>
      </c>
      <c r="B431" s="169" t="s">
        <v>1692</v>
      </c>
      <c r="C431" s="169" t="s">
        <v>584</v>
      </c>
      <c r="D431" s="146">
        <v>951</v>
      </c>
      <c r="E431" s="181"/>
      <c r="F431" s="104">
        <f t="shared" si="26"/>
        <v>951</v>
      </c>
      <c r="G431" s="169"/>
      <c r="H431" s="169"/>
    </row>
    <row r="432" spans="1:8">
      <c r="A432" s="102">
        <v>1531</v>
      </c>
      <c r="B432" s="169" t="s">
        <v>1543</v>
      </c>
      <c r="C432" s="169" t="s">
        <v>584</v>
      </c>
      <c r="D432" s="146">
        <v>1230</v>
      </c>
      <c r="E432" s="181"/>
      <c r="F432" s="104">
        <f t="shared" si="26"/>
        <v>1230</v>
      </c>
      <c r="G432" s="169"/>
      <c r="H432" s="169"/>
    </row>
    <row r="433" spans="1:8" ht="25.5">
      <c r="A433" s="102">
        <v>1532</v>
      </c>
      <c r="B433" s="169" t="s">
        <v>2469</v>
      </c>
      <c r="C433" s="169" t="s">
        <v>584</v>
      </c>
      <c r="D433" s="146">
        <v>1230</v>
      </c>
      <c r="E433" s="181"/>
      <c r="F433" s="104">
        <f t="shared" si="26"/>
        <v>1230</v>
      </c>
      <c r="G433" s="169"/>
      <c r="H433" s="169"/>
    </row>
    <row r="434" spans="1:8" ht="25.5">
      <c r="A434" s="102">
        <v>1533</v>
      </c>
      <c r="B434" s="169" t="s">
        <v>1693</v>
      </c>
      <c r="C434" s="169" t="s">
        <v>584</v>
      </c>
      <c r="D434" s="146">
        <v>2364</v>
      </c>
      <c r="E434" s="181"/>
      <c r="F434" s="104">
        <f t="shared" si="26"/>
        <v>2364</v>
      </c>
      <c r="G434" s="169"/>
      <c r="H434" s="169"/>
    </row>
    <row r="435" spans="1:8">
      <c r="A435" s="102">
        <v>1534</v>
      </c>
      <c r="B435" s="169" t="s">
        <v>2470</v>
      </c>
      <c r="C435" s="169" t="s">
        <v>584</v>
      </c>
      <c r="D435" s="146">
        <v>1230</v>
      </c>
      <c r="E435" s="181"/>
      <c r="F435" s="104">
        <f t="shared" si="26"/>
        <v>1230</v>
      </c>
      <c r="G435" s="169"/>
      <c r="H435" s="169"/>
    </row>
    <row r="436" spans="1:8">
      <c r="A436" s="95"/>
      <c r="B436" s="101" t="s">
        <v>1720</v>
      </c>
      <c r="C436" s="139"/>
      <c r="D436" s="148"/>
      <c r="E436" s="174"/>
      <c r="F436" s="148"/>
      <c r="G436" s="139"/>
      <c r="H436" s="139"/>
    </row>
    <row r="437" spans="1:8">
      <c r="A437" s="108">
        <v>1535</v>
      </c>
      <c r="B437" s="185" t="s">
        <v>1721</v>
      </c>
      <c r="C437" s="185" t="s">
        <v>584</v>
      </c>
      <c r="D437" s="146">
        <v>29.143637228184453</v>
      </c>
      <c r="E437" s="178"/>
      <c r="F437" s="104">
        <f t="shared" si="26"/>
        <v>29.143637228184453</v>
      </c>
      <c r="G437" s="110"/>
      <c r="H437" s="169"/>
    </row>
    <row r="438" spans="1:8">
      <c r="A438" s="108">
        <v>1536</v>
      </c>
      <c r="B438" s="185" t="s">
        <v>1722</v>
      </c>
      <c r="C438" s="185" t="s">
        <v>584</v>
      </c>
      <c r="D438" s="146">
        <v>27.609761584595798</v>
      </c>
      <c r="E438" s="178"/>
      <c r="F438" s="104">
        <f t="shared" si="26"/>
        <v>27.609761584595798</v>
      </c>
      <c r="G438" s="110"/>
      <c r="H438" s="169"/>
    </row>
    <row r="439" spans="1:8">
      <c r="A439" s="108">
        <v>1537</v>
      </c>
      <c r="B439" s="185" t="s">
        <v>1723</v>
      </c>
      <c r="C439" s="185" t="s">
        <v>584</v>
      </c>
      <c r="D439" s="146">
        <v>36.813015446127729</v>
      </c>
      <c r="E439" s="178"/>
      <c r="F439" s="104">
        <f t="shared" si="26"/>
        <v>36.813015446127729</v>
      </c>
      <c r="G439" s="110"/>
      <c r="H439" s="169"/>
    </row>
    <row r="440" spans="1:8">
      <c r="A440" s="108">
        <v>1538</v>
      </c>
      <c r="B440" s="185" t="s">
        <v>1724</v>
      </c>
      <c r="C440" s="185" t="s">
        <v>584</v>
      </c>
      <c r="D440" s="146">
        <v>32.211388515361769</v>
      </c>
      <c r="E440" s="178"/>
      <c r="F440" s="104">
        <f t="shared" si="26"/>
        <v>32.211388515361769</v>
      </c>
      <c r="G440" s="110"/>
      <c r="H440" s="221"/>
    </row>
    <row r="441" spans="1:8">
      <c r="A441" s="108">
        <v>1539</v>
      </c>
      <c r="B441" s="185" t="s">
        <v>1725</v>
      </c>
      <c r="C441" s="185" t="s">
        <v>584</v>
      </c>
      <c r="D441" s="146">
        <v>51.129188119621851</v>
      </c>
      <c r="E441" s="178"/>
      <c r="F441" s="104">
        <f t="shared" si="26"/>
        <v>51.129188119621851</v>
      </c>
      <c r="G441" s="110"/>
      <c r="H441" s="221"/>
    </row>
    <row r="442" spans="1:8">
      <c r="A442" s="95"/>
      <c r="B442" s="195" t="s">
        <v>1732</v>
      </c>
      <c r="C442" s="139"/>
      <c r="D442" s="148"/>
      <c r="E442" s="174"/>
      <c r="F442" s="148"/>
      <c r="G442" s="139"/>
      <c r="H442" s="222"/>
    </row>
    <row r="443" spans="1:8" ht="25.5">
      <c r="A443" s="102">
        <v>1541</v>
      </c>
      <c r="B443" s="169" t="s">
        <v>1733</v>
      </c>
      <c r="C443" s="169" t="s">
        <v>1381</v>
      </c>
      <c r="D443" s="146">
        <v>3016.62</v>
      </c>
      <c r="E443" s="178">
        <v>1170.8599999999999</v>
      </c>
      <c r="F443" s="104">
        <f t="shared" si="26"/>
        <v>1845.76</v>
      </c>
      <c r="G443" s="169" t="s">
        <v>2188</v>
      </c>
      <c r="H443" s="221"/>
    </row>
    <row r="444" spans="1:8">
      <c r="A444" s="102">
        <v>1542</v>
      </c>
      <c r="B444" s="169" t="s">
        <v>1734</v>
      </c>
      <c r="C444" s="169" t="s">
        <v>1381</v>
      </c>
      <c r="D444" s="146">
        <v>3773.34</v>
      </c>
      <c r="E444" s="178">
        <v>1190.8</v>
      </c>
      <c r="F444" s="104">
        <f t="shared" si="26"/>
        <v>2582.54</v>
      </c>
      <c r="G444" s="169" t="s">
        <v>2189</v>
      </c>
      <c r="H444" s="221"/>
    </row>
    <row r="445" spans="1:8">
      <c r="A445" s="102">
        <v>1543</v>
      </c>
      <c r="B445" s="169" t="s">
        <v>1735</v>
      </c>
      <c r="C445" s="169" t="s">
        <v>1381</v>
      </c>
      <c r="D445" s="146">
        <v>4448.24</v>
      </c>
      <c r="E445" s="178">
        <v>1190.8</v>
      </c>
      <c r="F445" s="104">
        <f t="shared" si="26"/>
        <v>3257.4399999999996</v>
      </c>
      <c r="G445" s="169" t="s">
        <v>2189</v>
      </c>
      <c r="H445" s="221"/>
    </row>
    <row r="446" spans="1:8" ht="25.5">
      <c r="A446" s="102">
        <v>1544</v>
      </c>
      <c r="B446" s="169" t="s">
        <v>1736</v>
      </c>
      <c r="C446" s="169" t="s">
        <v>1381</v>
      </c>
      <c r="D446" s="146">
        <v>4954.42</v>
      </c>
      <c r="E446" s="178">
        <v>1190.8</v>
      </c>
      <c r="F446" s="104">
        <f t="shared" si="26"/>
        <v>3763.62</v>
      </c>
      <c r="G446" s="169" t="s">
        <v>2190</v>
      </c>
      <c r="H446" s="221"/>
    </row>
    <row r="447" spans="1:8" ht="25.5">
      <c r="A447" s="102">
        <v>1545</v>
      </c>
      <c r="B447" s="169" t="s">
        <v>2191</v>
      </c>
      <c r="C447" s="169" t="s">
        <v>1381</v>
      </c>
      <c r="D447" s="146">
        <v>5879.86</v>
      </c>
      <c r="E447" s="178">
        <v>1190.8</v>
      </c>
      <c r="F447" s="104">
        <f t="shared" si="26"/>
        <v>4689.0599999999995</v>
      </c>
      <c r="G447" s="169" t="s">
        <v>2190</v>
      </c>
      <c r="H447" s="221"/>
    </row>
    <row r="448" spans="1:8" ht="25.5">
      <c r="A448" s="102">
        <v>1546</v>
      </c>
      <c r="B448" s="169" t="s">
        <v>2194</v>
      </c>
      <c r="C448" s="169" t="s">
        <v>1381</v>
      </c>
      <c r="D448" s="146">
        <v>1579.89</v>
      </c>
      <c r="E448" s="178">
        <v>1220</v>
      </c>
      <c r="F448" s="104">
        <f t="shared" si="26"/>
        <v>359.8900000000001</v>
      </c>
      <c r="G448" s="169" t="s">
        <v>2193</v>
      </c>
      <c r="H448" s="221"/>
    </row>
    <row r="449" spans="1:8" ht="25.5">
      <c r="A449" s="102">
        <v>1547</v>
      </c>
      <c r="B449" s="169" t="s">
        <v>2192</v>
      </c>
      <c r="C449" s="169" t="s">
        <v>1381</v>
      </c>
      <c r="D449" s="146">
        <v>1784.41</v>
      </c>
      <c r="E449" s="178">
        <v>1220</v>
      </c>
      <c r="F449" s="104">
        <f t="shared" si="26"/>
        <v>564.41000000000008</v>
      </c>
      <c r="G449" s="169" t="s">
        <v>2193</v>
      </c>
      <c r="H449" s="169"/>
    </row>
    <row r="450" spans="1:8">
      <c r="A450" s="102">
        <v>1548</v>
      </c>
      <c r="B450" s="169" t="s">
        <v>2195</v>
      </c>
      <c r="C450" s="169" t="s">
        <v>1381</v>
      </c>
      <c r="D450" s="146">
        <v>1363.31</v>
      </c>
      <c r="E450" s="178">
        <v>1220</v>
      </c>
      <c r="F450" s="104">
        <f t="shared" si="26"/>
        <v>143.30999999999995</v>
      </c>
      <c r="G450" s="169" t="s">
        <v>2196</v>
      </c>
      <c r="H450" s="169"/>
    </row>
    <row r="451" spans="1:8">
      <c r="A451" s="95"/>
      <c r="B451" s="195"/>
      <c r="C451" s="139"/>
      <c r="D451" s="148"/>
      <c r="E451" s="174"/>
      <c r="F451" s="148"/>
      <c r="G451" s="139"/>
      <c r="H451" s="139"/>
    </row>
    <row r="452" spans="1:8" ht="38.25">
      <c r="A452" s="102">
        <v>1549</v>
      </c>
      <c r="B452" s="169" t="s">
        <v>1739</v>
      </c>
      <c r="C452" s="169"/>
      <c r="D452" s="146">
        <v>306.77999999999997</v>
      </c>
      <c r="E452" s="181"/>
      <c r="F452" s="104">
        <f t="shared" si="26"/>
        <v>306.77999999999997</v>
      </c>
      <c r="G452" s="169" t="s">
        <v>2197</v>
      </c>
      <c r="H452" s="110" t="s">
        <v>2869</v>
      </c>
    </row>
    <row r="453" spans="1:8" ht="38.25">
      <c r="A453" s="102">
        <v>1550</v>
      </c>
      <c r="B453" s="169" t="s">
        <v>1739</v>
      </c>
      <c r="C453" s="169"/>
      <c r="D453" s="146">
        <v>327.23</v>
      </c>
      <c r="E453" s="181"/>
      <c r="F453" s="104">
        <f t="shared" si="26"/>
        <v>327.23</v>
      </c>
      <c r="G453" s="169" t="s">
        <v>2197</v>
      </c>
      <c r="H453" s="110" t="s">
        <v>2869</v>
      </c>
    </row>
    <row r="454" spans="1:8" ht="38.25">
      <c r="A454" s="102">
        <v>1551</v>
      </c>
      <c r="B454" s="169" t="s">
        <v>1740</v>
      </c>
      <c r="C454" s="169"/>
      <c r="D454" s="146">
        <v>818.06</v>
      </c>
      <c r="E454" s="181"/>
      <c r="F454" s="104">
        <f t="shared" si="26"/>
        <v>818.06</v>
      </c>
      <c r="G454" s="169" t="s">
        <v>2198</v>
      </c>
      <c r="H454" s="110" t="s">
        <v>2869</v>
      </c>
    </row>
    <row r="455" spans="1:8" ht="38.25">
      <c r="A455" s="223">
        <v>1554</v>
      </c>
      <c r="B455" s="130" t="s">
        <v>2925</v>
      </c>
      <c r="C455" s="180"/>
      <c r="D455" s="146">
        <v>920.33</v>
      </c>
      <c r="E455" s="178"/>
      <c r="F455" s="104">
        <f t="shared" si="26"/>
        <v>920.33</v>
      </c>
      <c r="G455" s="180" t="s">
        <v>2926</v>
      </c>
      <c r="H455" s="110" t="s">
        <v>2869</v>
      </c>
    </row>
    <row r="456" spans="1:8" ht="38.25">
      <c r="A456" s="223">
        <v>1555</v>
      </c>
      <c r="B456" s="130" t="s">
        <v>2900</v>
      </c>
      <c r="C456" s="180"/>
      <c r="D456" s="146">
        <v>715.81</v>
      </c>
      <c r="E456" s="178"/>
      <c r="F456" s="104">
        <f t="shared" si="26"/>
        <v>715.81</v>
      </c>
      <c r="G456" s="180" t="s">
        <v>2067</v>
      </c>
      <c r="H456" s="110" t="s">
        <v>2869</v>
      </c>
    </row>
    <row r="457" spans="1:8" ht="38.25">
      <c r="A457" s="108">
        <v>1556</v>
      </c>
      <c r="B457" s="130" t="s">
        <v>2900</v>
      </c>
      <c r="C457" s="180"/>
      <c r="D457" s="146">
        <v>766.93</v>
      </c>
      <c r="E457" s="178"/>
      <c r="F457" s="104">
        <f t="shared" si="26"/>
        <v>766.93</v>
      </c>
      <c r="G457" s="180" t="s">
        <v>2067</v>
      </c>
      <c r="H457" s="110" t="s">
        <v>2869</v>
      </c>
    </row>
    <row r="458" spans="1:8" ht="38.25">
      <c r="A458" s="223">
        <v>1557</v>
      </c>
      <c r="B458" s="180" t="s">
        <v>2927</v>
      </c>
      <c r="C458" s="180"/>
      <c r="D458" s="146">
        <v>601.28</v>
      </c>
      <c r="E458" s="178"/>
      <c r="F458" s="104">
        <f t="shared" si="26"/>
        <v>601.28</v>
      </c>
      <c r="G458" s="169" t="s">
        <v>2199</v>
      </c>
      <c r="H458" s="110" t="s">
        <v>2869</v>
      </c>
    </row>
    <row r="459" spans="1:8" ht="38.25">
      <c r="A459" s="223">
        <v>1558</v>
      </c>
      <c r="B459" s="180" t="s">
        <v>2927</v>
      </c>
      <c r="C459" s="180"/>
      <c r="D459" s="146">
        <v>674.9</v>
      </c>
      <c r="E459" s="178"/>
      <c r="F459" s="104">
        <f t="shared" si="26"/>
        <v>674.9</v>
      </c>
      <c r="G459" s="169" t="s">
        <v>2199</v>
      </c>
      <c r="H459" s="110" t="s">
        <v>2869</v>
      </c>
    </row>
    <row r="460" spans="1:8" ht="38.25">
      <c r="A460" s="223">
        <v>1559</v>
      </c>
      <c r="B460" s="180" t="s">
        <v>1741</v>
      </c>
      <c r="C460" s="180"/>
      <c r="D460" s="146">
        <v>616.62</v>
      </c>
      <c r="E460" s="178"/>
      <c r="F460" s="104">
        <f t="shared" si="26"/>
        <v>616.62</v>
      </c>
      <c r="G460" s="180" t="s">
        <v>2200</v>
      </c>
      <c r="H460" s="110" t="s">
        <v>2869</v>
      </c>
    </row>
    <row r="461" spans="1:8" ht="38.25">
      <c r="A461" s="223">
        <v>1560</v>
      </c>
      <c r="B461" s="180" t="s">
        <v>1741</v>
      </c>
      <c r="C461" s="180"/>
      <c r="D461" s="146">
        <v>674.9</v>
      </c>
      <c r="E461" s="178"/>
      <c r="F461" s="104">
        <f t="shared" si="26"/>
        <v>674.9</v>
      </c>
      <c r="G461" s="180" t="s">
        <v>2200</v>
      </c>
      <c r="H461" s="110" t="s">
        <v>2869</v>
      </c>
    </row>
    <row r="462" spans="1:8" ht="38.25">
      <c r="A462" s="223">
        <v>1561</v>
      </c>
      <c r="B462" s="180" t="s">
        <v>1741</v>
      </c>
      <c r="C462" s="180"/>
      <c r="D462" s="146">
        <v>705.59</v>
      </c>
      <c r="E462" s="178"/>
      <c r="F462" s="104">
        <f t="shared" si="26"/>
        <v>705.59</v>
      </c>
      <c r="G462" s="180" t="s">
        <v>2928</v>
      </c>
      <c r="H462" s="110" t="s">
        <v>2869</v>
      </c>
    </row>
    <row r="463" spans="1:8">
      <c r="A463" s="223">
        <v>1562</v>
      </c>
      <c r="B463" s="180" t="s">
        <v>2929</v>
      </c>
      <c r="C463" s="180"/>
      <c r="D463" s="146">
        <v>187.13</v>
      </c>
      <c r="E463" s="178"/>
      <c r="F463" s="104">
        <f t="shared" si="26"/>
        <v>187.13</v>
      </c>
      <c r="G463" s="180"/>
      <c r="H463" s="134"/>
    </row>
    <row r="464" spans="1:8" ht="25.5">
      <c r="A464" s="223">
        <v>1563</v>
      </c>
      <c r="B464" s="180" t="s">
        <v>2930</v>
      </c>
      <c r="C464" s="180"/>
      <c r="D464" s="146">
        <v>19.63</v>
      </c>
      <c r="E464" s="178"/>
      <c r="F464" s="104">
        <f t="shared" si="26"/>
        <v>19.63</v>
      </c>
      <c r="G464" s="224"/>
      <c r="H464" s="225"/>
    </row>
    <row r="465" spans="1:8">
      <c r="A465" s="226"/>
      <c r="B465" s="101" t="s">
        <v>2201</v>
      </c>
      <c r="C465" s="227"/>
      <c r="D465" s="148"/>
      <c r="E465" s="174"/>
      <c r="F465" s="148"/>
      <c r="G465" s="139"/>
      <c r="H465" s="227"/>
    </row>
    <row r="466" spans="1:8" ht="38.25">
      <c r="A466" s="108">
        <v>1584</v>
      </c>
      <c r="B466" s="185" t="s">
        <v>1742</v>
      </c>
      <c r="C466" s="185" t="s">
        <v>584</v>
      </c>
      <c r="D466" s="146">
        <v>16361.340198278991</v>
      </c>
      <c r="E466" s="178">
        <v>0</v>
      </c>
      <c r="F466" s="104">
        <f t="shared" si="26"/>
        <v>16361.340198278991</v>
      </c>
      <c r="G466" s="185" t="s">
        <v>1746</v>
      </c>
      <c r="H466" s="228"/>
    </row>
    <row r="467" spans="1:8" ht="38.25">
      <c r="A467" s="102">
        <v>1585</v>
      </c>
      <c r="B467" s="229" t="s">
        <v>2202</v>
      </c>
      <c r="C467" s="169" t="s">
        <v>584</v>
      </c>
      <c r="D467" s="146">
        <v>10737.129505120589</v>
      </c>
      <c r="E467" s="178">
        <v>0</v>
      </c>
      <c r="F467" s="104">
        <f t="shared" si="26"/>
        <v>10737.129505120589</v>
      </c>
      <c r="G467" s="169" t="s">
        <v>1748</v>
      </c>
      <c r="H467" s="228"/>
    </row>
    <row r="468" spans="1:8" ht="38.25">
      <c r="A468" s="108">
        <v>1586</v>
      </c>
      <c r="B468" s="185" t="s">
        <v>1743</v>
      </c>
      <c r="C468" s="185" t="s">
        <v>584</v>
      </c>
      <c r="D468" s="146">
        <v>16361.340198278991</v>
      </c>
      <c r="E468" s="178">
        <v>0</v>
      </c>
      <c r="F468" s="104">
        <f t="shared" si="26"/>
        <v>16361.340198278991</v>
      </c>
      <c r="G468" s="185" t="s">
        <v>1747</v>
      </c>
      <c r="H468" s="228"/>
    </row>
    <row r="469" spans="1:8" ht="25.5">
      <c r="A469" s="108">
        <v>1589</v>
      </c>
      <c r="B469" s="185" t="s">
        <v>1744</v>
      </c>
      <c r="C469" s="185" t="s">
        <v>584</v>
      </c>
      <c r="D469" s="146">
        <v>5624.210693158403</v>
      </c>
      <c r="E469" s="178">
        <v>0</v>
      </c>
      <c r="F469" s="104">
        <f t="shared" si="26"/>
        <v>5624.210693158403</v>
      </c>
      <c r="G469" s="185" t="s">
        <v>1749</v>
      </c>
      <c r="H469" s="228"/>
    </row>
    <row r="470" spans="1:8" ht="25.5">
      <c r="A470" s="108">
        <v>1590</v>
      </c>
      <c r="B470" s="185" t="s">
        <v>1745</v>
      </c>
      <c r="C470" s="185" t="s">
        <v>584</v>
      </c>
      <c r="D470" s="146">
        <v>5624.210693158403</v>
      </c>
      <c r="E470" s="178">
        <v>0</v>
      </c>
      <c r="F470" s="104">
        <f t="shared" si="26"/>
        <v>5624.210693158403</v>
      </c>
      <c r="G470" s="185" t="s">
        <v>1750</v>
      </c>
      <c r="H470" s="228"/>
    </row>
    <row r="471" spans="1:8">
      <c r="A471" s="95"/>
      <c r="B471" s="101" t="s">
        <v>2203</v>
      </c>
      <c r="C471" s="139"/>
      <c r="D471" s="148"/>
      <c r="E471" s="174"/>
      <c r="F471" s="148"/>
      <c r="G471" s="139"/>
      <c r="H471" s="139"/>
    </row>
    <row r="472" spans="1:8">
      <c r="A472" s="102">
        <v>1591</v>
      </c>
      <c r="B472" s="169" t="s">
        <v>2204</v>
      </c>
      <c r="C472" s="169" t="s">
        <v>584</v>
      </c>
      <c r="D472" s="146">
        <v>1994.04</v>
      </c>
      <c r="E472" s="181">
        <v>766.94</v>
      </c>
      <c r="F472" s="104">
        <f t="shared" si="26"/>
        <v>1227.0999999999999</v>
      </c>
      <c r="G472" s="169" t="s">
        <v>2205</v>
      </c>
      <c r="H472" s="230"/>
    </row>
    <row r="473" spans="1:8" ht="38.25">
      <c r="A473" s="102">
        <v>1592</v>
      </c>
      <c r="B473" s="169" t="s">
        <v>2206</v>
      </c>
      <c r="C473" s="169" t="s">
        <v>584</v>
      </c>
      <c r="D473" s="146">
        <v>3221.14</v>
      </c>
      <c r="E473" s="181">
        <v>1380.49</v>
      </c>
      <c r="F473" s="104">
        <f t="shared" si="26"/>
        <v>1840.6499999999999</v>
      </c>
      <c r="G473" s="169" t="s">
        <v>2207</v>
      </c>
      <c r="H473" s="230"/>
    </row>
    <row r="474" spans="1:8" ht="38.25">
      <c r="A474" s="102">
        <v>1593</v>
      </c>
      <c r="B474" s="169" t="s">
        <v>2208</v>
      </c>
      <c r="C474" s="169" t="s">
        <v>584</v>
      </c>
      <c r="D474" s="146">
        <v>3016.62</v>
      </c>
      <c r="E474" s="181">
        <v>552.20000000000005</v>
      </c>
      <c r="F474" s="104">
        <f t="shared" si="26"/>
        <v>2464.42</v>
      </c>
      <c r="G474" s="169" t="s">
        <v>1751</v>
      </c>
      <c r="H474" s="230"/>
    </row>
    <row r="475" spans="1:8" ht="38.25">
      <c r="A475" s="102">
        <v>1594</v>
      </c>
      <c r="B475" s="169" t="s">
        <v>2931</v>
      </c>
      <c r="C475" s="169" t="s">
        <v>584</v>
      </c>
      <c r="D475" s="146">
        <v>3221.14</v>
      </c>
      <c r="E475" s="181">
        <v>552.20000000000005</v>
      </c>
      <c r="F475" s="104">
        <f t="shared" si="26"/>
        <v>2668.9399999999996</v>
      </c>
      <c r="G475" s="169" t="s">
        <v>2932</v>
      </c>
      <c r="H475" s="230"/>
    </row>
    <row r="476" spans="1:8" ht="38.25">
      <c r="A476" s="102">
        <v>1595</v>
      </c>
      <c r="B476" s="169" t="s">
        <v>2209</v>
      </c>
      <c r="C476" s="169" t="s">
        <v>584</v>
      </c>
      <c r="D476" s="146">
        <v>2040.06</v>
      </c>
      <c r="E476" s="181">
        <v>552.20000000000005</v>
      </c>
      <c r="F476" s="104">
        <f t="shared" si="26"/>
        <v>1487.86</v>
      </c>
      <c r="G476" s="169" t="s">
        <v>2210</v>
      </c>
      <c r="H476" s="230"/>
    </row>
    <row r="477" spans="1:8" ht="38.25">
      <c r="A477" s="102">
        <v>1596</v>
      </c>
      <c r="B477" s="169" t="s">
        <v>2211</v>
      </c>
      <c r="C477" s="169" t="s">
        <v>584</v>
      </c>
      <c r="D477" s="146">
        <v>2224.12</v>
      </c>
      <c r="E477" s="181">
        <v>552.20000000000005</v>
      </c>
      <c r="F477" s="104">
        <f t="shared" si="26"/>
        <v>1671.9199999999998</v>
      </c>
      <c r="G477" s="169" t="s">
        <v>2210</v>
      </c>
      <c r="H477" s="230"/>
    </row>
    <row r="478" spans="1:8" ht="51">
      <c r="A478" s="102">
        <v>1597</v>
      </c>
      <c r="B478" s="169" t="s">
        <v>2212</v>
      </c>
      <c r="C478" s="169" t="s">
        <v>584</v>
      </c>
      <c r="D478" s="146">
        <v>2275.25</v>
      </c>
      <c r="E478" s="181">
        <v>552.20000000000005</v>
      </c>
      <c r="F478" s="104">
        <f t="shared" si="26"/>
        <v>1723.05</v>
      </c>
      <c r="G478" s="169" t="s">
        <v>2213</v>
      </c>
      <c r="H478" s="230"/>
    </row>
    <row r="479" spans="1:8" ht="51">
      <c r="A479" s="102">
        <v>1598</v>
      </c>
      <c r="B479" s="169" t="s">
        <v>2214</v>
      </c>
      <c r="C479" s="169" t="s">
        <v>584</v>
      </c>
      <c r="D479" s="146">
        <v>2351.94</v>
      </c>
      <c r="E479" s="181">
        <v>552.20000000000005</v>
      </c>
      <c r="F479" s="104">
        <f t="shared" si="26"/>
        <v>1799.74</v>
      </c>
      <c r="G479" s="169" t="s">
        <v>2210</v>
      </c>
      <c r="H479" s="230"/>
    </row>
    <row r="480" spans="1:8">
      <c r="A480" s="102">
        <v>1599</v>
      </c>
      <c r="B480" s="169" t="s">
        <v>2215</v>
      </c>
      <c r="C480" s="169" t="s">
        <v>584</v>
      </c>
      <c r="D480" s="146">
        <v>2198.56</v>
      </c>
      <c r="E480" s="181">
        <v>733.7</v>
      </c>
      <c r="F480" s="104">
        <f t="shared" si="26"/>
        <v>1464.86</v>
      </c>
      <c r="G480" s="169" t="s">
        <v>1752</v>
      </c>
      <c r="H480" s="230"/>
    </row>
    <row r="481" spans="1:8">
      <c r="A481" s="102">
        <v>1600</v>
      </c>
      <c r="B481" s="169" t="s">
        <v>2216</v>
      </c>
      <c r="C481" s="169" t="s">
        <v>584</v>
      </c>
      <c r="D481" s="146">
        <v>2045.16</v>
      </c>
      <c r="E481" s="181">
        <v>694.33</v>
      </c>
      <c r="F481" s="104">
        <f t="shared" si="26"/>
        <v>1350.83</v>
      </c>
      <c r="G481" s="169" t="s">
        <v>2217</v>
      </c>
      <c r="H481" s="230"/>
    </row>
    <row r="482" spans="1:8" ht="25.5">
      <c r="A482" s="102">
        <v>1601</v>
      </c>
      <c r="B482" s="169" t="s">
        <v>2218</v>
      </c>
      <c r="C482" s="169" t="s">
        <v>584</v>
      </c>
      <c r="D482" s="146">
        <v>2121.86</v>
      </c>
      <c r="E482" s="181">
        <v>694.33</v>
      </c>
      <c r="F482" s="104">
        <f t="shared" ref="F482:F545" si="27">SUM(D482)-E482</f>
        <v>1427.5300000000002</v>
      </c>
      <c r="G482" s="169" t="s">
        <v>2217</v>
      </c>
      <c r="H482" s="230"/>
    </row>
    <row r="483" spans="1:8" ht="38.25">
      <c r="A483" s="102">
        <v>1602</v>
      </c>
      <c r="B483" s="169" t="s">
        <v>2219</v>
      </c>
      <c r="C483" s="169" t="s">
        <v>584</v>
      </c>
      <c r="D483" s="146">
        <v>2658.72</v>
      </c>
      <c r="E483" s="181">
        <v>495.95</v>
      </c>
      <c r="F483" s="104">
        <f t="shared" si="27"/>
        <v>2162.77</v>
      </c>
      <c r="G483" s="169" t="s">
        <v>2220</v>
      </c>
      <c r="H483" s="230"/>
    </row>
    <row r="484" spans="1:8" ht="51">
      <c r="A484" s="102">
        <v>1603</v>
      </c>
      <c r="B484" s="169" t="s">
        <v>2933</v>
      </c>
      <c r="C484" s="169" t="s">
        <v>584</v>
      </c>
      <c r="D484" s="146">
        <v>2607.59</v>
      </c>
      <c r="E484" s="181">
        <v>733.7</v>
      </c>
      <c r="F484" s="104">
        <f t="shared" si="27"/>
        <v>1873.89</v>
      </c>
      <c r="G484" s="169" t="s">
        <v>1753</v>
      </c>
      <c r="H484" s="230"/>
    </row>
    <row r="485" spans="1:8" ht="38.25">
      <c r="A485" s="102">
        <v>1604</v>
      </c>
      <c r="B485" s="169" t="s">
        <v>2221</v>
      </c>
      <c r="C485" s="169" t="s">
        <v>584</v>
      </c>
      <c r="D485" s="146">
        <v>2454.1999999999998</v>
      </c>
      <c r="E485" s="181">
        <v>733.7</v>
      </c>
      <c r="F485" s="104">
        <f t="shared" si="27"/>
        <v>1720.4999999999998</v>
      </c>
      <c r="G485" s="169" t="s">
        <v>2222</v>
      </c>
      <c r="H485" s="230"/>
    </row>
    <row r="486" spans="1:8" ht="25.5">
      <c r="A486" s="176">
        <v>1605</v>
      </c>
      <c r="B486" s="221" t="s">
        <v>2934</v>
      </c>
      <c r="C486" s="221" t="s">
        <v>584</v>
      </c>
      <c r="D486" s="146">
        <v>1099.28</v>
      </c>
      <c r="E486" s="178"/>
      <c r="F486" s="104">
        <f t="shared" si="27"/>
        <v>1099.28</v>
      </c>
      <c r="G486" s="221"/>
      <c r="H486" s="214"/>
    </row>
    <row r="487" spans="1:8">
      <c r="A487" s="176">
        <v>1606</v>
      </c>
      <c r="B487" s="221" t="s">
        <v>2935</v>
      </c>
      <c r="C487" s="221" t="s">
        <v>584</v>
      </c>
      <c r="D487" s="146">
        <v>1124.8399999999999</v>
      </c>
      <c r="E487" s="178"/>
      <c r="F487" s="104">
        <f t="shared" si="27"/>
        <v>1124.8399999999999</v>
      </c>
      <c r="G487" s="221"/>
      <c r="H487" s="221"/>
    </row>
    <row r="488" spans="1:8">
      <c r="A488" s="176">
        <v>1607</v>
      </c>
      <c r="B488" s="221" t="s">
        <v>2936</v>
      </c>
      <c r="C488" s="221" t="s">
        <v>584</v>
      </c>
      <c r="D488" s="146">
        <v>613.54999999999995</v>
      </c>
      <c r="E488" s="231"/>
      <c r="F488" s="104">
        <f t="shared" si="27"/>
        <v>613.54999999999995</v>
      </c>
      <c r="G488" s="221"/>
      <c r="H488" s="221"/>
    </row>
    <row r="489" spans="1:8">
      <c r="A489" s="176">
        <v>1608</v>
      </c>
      <c r="B489" s="221" t="s">
        <v>2937</v>
      </c>
      <c r="C489" s="221" t="s">
        <v>584</v>
      </c>
      <c r="D489" s="146">
        <v>102.26</v>
      </c>
      <c r="E489" s="231"/>
      <c r="F489" s="104">
        <f t="shared" si="27"/>
        <v>102.26</v>
      </c>
      <c r="G489" s="221"/>
      <c r="H489" s="221"/>
    </row>
    <row r="490" spans="1:8">
      <c r="A490" s="176">
        <v>1609</v>
      </c>
      <c r="B490" s="221" t="s">
        <v>2938</v>
      </c>
      <c r="C490" s="221" t="s">
        <v>584</v>
      </c>
      <c r="D490" s="146">
        <v>86.92</v>
      </c>
      <c r="E490" s="231"/>
      <c r="F490" s="104">
        <f t="shared" si="27"/>
        <v>86.92</v>
      </c>
      <c r="G490" s="221"/>
      <c r="H490" s="221"/>
    </row>
    <row r="491" spans="1:8">
      <c r="A491" s="176">
        <v>1610</v>
      </c>
      <c r="B491" s="221" t="s">
        <v>2939</v>
      </c>
      <c r="C491" s="221" t="s">
        <v>584</v>
      </c>
      <c r="D491" s="146">
        <v>97.14</v>
      </c>
      <c r="E491" s="178"/>
      <c r="F491" s="104">
        <f t="shared" si="27"/>
        <v>97.14</v>
      </c>
      <c r="G491" s="214"/>
      <c r="H491" s="169"/>
    </row>
    <row r="492" spans="1:8">
      <c r="A492" s="176">
        <v>1611</v>
      </c>
      <c r="B492" s="221" t="s">
        <v>2940</v>
      </c>
      <c r="C492" s="221" t="s">
        <v>584</v>
      </c>
      <c r="D492" s="146">
        <v>398.81</v>
      </c>
      <c r="E492" s="178"/>
      <c r="F492" s="104">
        <f t="shared" si="27"/>
        <v>398.81</v>
      </c>
      <c r="G492" s="214"/>
      <c r="H492" s="169"/>
    </row>
    <row r="493" spans="1:8">
      <c r="A493" s="176">
        <v>1612</v>
      </c>
      <c r="B493" s="221" t="s">
        <v>2941</v>
      </c>
      <c r="C493" s="221" t="s">
        <v>584</v>
      </c>
      <c r="D493" s="146">
        <v>1855.99</v>
      </c>
      <c r="E493" s="178"/>
      <c r="F493" s="104">
        <f t="shared" si="27"/>
        <v>1855.99</v>
      </c>
      <c r="G493" s="214"/>
      <c r="H493" s="169"/>
    </row>
    <row r="494" spans="1:8">
      <c r="A494" s="176">
        <v>1613</v>
      </c>
      <c r="B494" s="221" t="s">
        <v>2942</v>
      </c>
      <c r="C494" s="221" t="s">
        <v>584</v>
      </c>
      <c r="D494" s="146">
        <v>1855.99</v>
      </c>
      <c r="E494" s="178"/>
      <c r="F494" s="104">
        <f t="shared" si="27"/>
        <v>1855.99</v>
      </c>
      <c r="G494" s="214"/>
      <c r="H494" s="169"/>
    </row>
    <row r="495" spans="1:8" ht="25.5">
      <c r="A495" s="176">
        <v>1614</v>
      </c>
      <c r="B495" s="221" t="s">
        <v>2943</v>
      </c>
      <c r="C495" s="221" t="s">
        <v>584</v>
      </c>
      <c r="D495" s="146">
        <v>1942.91</v>
      </c>
      <c r="E495" s="178"/>
      <c r="F495" s="104">
        <f t="shared" si="27"/>
        <v>1942.91</v>
      </c>
      <c r="G495" s="214"/>
      <c r="H495" s="169"/>
    </row>
    <row r="496" spans="1:8">
      <c r="A496" s="176">
        <v>1615</v>
      </c>
      <c r="B496" s="221" t="s">
        <v>2944</v>
      </c>
      <c r="C496" s="221" t="s">
        <v>584</v>
      </c>
      <c r="D496" s="146">
        <v>1032.8</v>
      </c>
      <c r="E496" s="178"/>
      <c r="F496" s="104">
        <f t="shared" si="27"/>
        <v>1032.8</v>
      </c>
      <c r="G496" s="214"/>
      <c r="H496" s="169"/>
    </row>
    <row r="497" spans="1:8" ht="38.25">
      <c r="A497" s="176">
        <v>1616</v>
      </c>
      <c r="B497" s="221" t="s">
        <v>2945</v>
      </c>
      <c r="C497" s="221" t="s">
        <v>584</v>
      </c>
      <c r="D497" s="146">
        <v>925.44</v>
      </c>
      <c r="E497" s="178"/>
      <c r="F497" s="104">
        <f t="shared" si="27"/>
        <v>925.44</v>
      </c>
      <c r="G497" s="214"/>
      <c r="H497" s="232"/>
    </row>
    <row r="498" spans="1:8" ht="25.5">
      <c r="A498" s="176">
        <v>1617</v>
      </c>
      <c r="B498" s="221" t="s">
        <v>2946</v>
      </c>
      <c r="C498" s="221" t="s">
        <v>584</v>
      </c>
      <c r="D498" s="146">
        <v>1002.13</v>
      </c>
      <c r="E498" s="178"/>
      <c r="F498" s="104">
        <f t="shared" si="27"/>
        <v>1002.13</v>
      </c>
      <c r="G498" s="214"/>
      <c r="H498" s="232"/>
    </row>
    <row r="499" spans="1:8" ht="25.5">
      <c r="A499" s="176">
        <v>1618</v>
      </c>
      <c r="B499" s="221" t="s">
        <v>2947</v>
      </c>
      <c r="C499" s="221" t="s">
        <v>584</v>
      </c>
      <c r="D499" s="146">
        <v>945.89</v>
      </c>
      <c r="E499" s="178"/>
      <c r="F499" s="104">
        <f t="shared" si="27"/>
        <v>945.89</v>
      </c>
      <c r="G499" s="214"/>
      <c r="H499" s="232"/>
    </row>
    <row r="500" spans="1:8">
      <c r="A500" s="176">
        <v>1619</v>
      </c>
      <c r="B500" s="221" t="s">
        <v>2102</v>
      </c>
      <c r="C500" s="221" t="s">
        <v>584</v>
      </c>
      <c r="D500" s="146">
        <v>897.31</v>
      </c>
      <c r="E500" s="178"/>
      <c r="F500" s="104">
        <f t="shared" si="27"/>
        <v>897.31</v>
      </c>
      <c r="G500" s="214"/>
      <c r="H500" s="232"/>
    </row>
    <row r="501" spans="1:8">
      <c r="A501" s="176">
        <v>1620</v>
      </c>
      <c r="B501" s="221" t="s">
        <v>2948</v>
      </c>
      <c r="C501" s="221" t="s">
        <v>584</v>
      </c>
      <c r="D501" s="146">
        <v>897.31</v>
      </c>
      <c r="E501" s="178"/>
      <c r="F501" s="104">
        <f t="shared" si="27"/>
        <v>897.31</v>
      </c>
      <c r="G501" s="214"/>
      <c r="H501" s="232"/>
    </row>
    <row r="502" spans="1:8">
      <c r="A502" s="176">
        <v>1621</v>
      </c>
      <c r="B502" s="221" t="s">
        <v>2949</v>
      </c>
      <c r="C502" s="221" t="s">
        <v>584</v>
      </c>
      <c r="D502" s="146">
        <v>1032.8</v>
      </c>
      <c r="E502" s="178"/>
      <c r="F502" s="104">
        <f t="shared" si="27"/>
        <v>1032.8</v>
      </c>
      <c r="G502" s="214"/>
      <c r="H502" s="232"/>
    </row>
    <row r="503" spans="1:8">
      <c r="A503" s="176">
        <v>1622</v>
      </c>
      <c r="B503" s="221" t="s">
        <v>2950</v>
      </c>
      <c r="C503" s="221" t="s">
        <v>584</v>
      </c>
      <c r="D503" s="146">
        <v>1083.94</v>
      </c>
      <c r="E503" s="178"/>
      <c r="F503" s="104">
        <f t="shared" si="27"/>
        <v>1083.94</v>
      </c>
      <c r="G503" s="214"/>
      <c r="H503" s="232"/>
    </row>
    <row r="504" spans="1:8">
      <c r="A504" s="176">
        <v>1623</v>
      </c>
      <c r="B504" s="221" t="s">
        <v>2951</v>
      </c>
      <c r="C504" s="221" t="s">
        <v>584</v>
      </c>
      <c r="D504" s="146">
        <v>1083.94</v>
      </c>
      <c r="E504" s="178"/>
      <c r="F504" s="104">
        <f t="shared" si="27"/>
        <v>1083.94</v>
      </c>
      <c r="G504" s="214"/>
      <c r="H504" s="232"/>
    </row>
    <row r="505" spans="1:8">
      <c r="A505" s="176">
        <v>1624</v>
      </c>
      <c r="B505" s="221" t="s">
        <v>2952</v>
      </c>
      <c r="C505" s="221" t="s">
        <v>584</v>
      </c>
      <c r="D505" s="146">
        <v>1083.94</v>
      </c>
      <c r="E505" s="178"/>
      <c r="F505" s="104">
        <f t="shared" si="27"/>
        <v>1083.94</v>
      </c>
      <c r="G505" s="214"/>
      <c r="H505" s="232"/>
    </row>
    <row r="506" spans="1:8">
      <c r="A506" s="176">
        <v>1625</v>
      </c>
      <c r="B506" s="221" t="s">
        <v>2953</v>
      </c>
      <c r="C506" s="221" t="s">
        <v>584</v>
      </c>
      <c r="D506" s="146">
        <v>1083.94</v>
      </c>
      <c r="E506" s="178"/>
      <c r="F506" s="104">
        <f t="shared" si="27"/>
        <v>1083.94</v>
      </c>
      <c r="G506" s="214"/>
      <c r="H506" s="232"/>
    </row>
    <row r="507" spans="1:8">
      <c r="A507" s="176">
        <v>1626</v>
      </c>
      <c r="B507" s="221" t="s">
        <v>2954</v>
      </c>
      <c r="C507" s="221" t="s">
        <v>584</v>
      </c>
      <c r="D507" s="146">
        <v>1083.94</v>
      </c>
      <c r="E507" s="178"/>
      <c r="F507" s="104">
        <f t="shared" si="27"/>
        <v>1083.94</v>
      </c>
      <c r="G507" s="214"/>
      <c r="H507" s="232"/>
    </row>
    <row r="508" spans="1:8">
      <c r="A508" s="176">
        <v>1627</v>
      </c>
      <c r="B508" s="221" t="s">
        <v>2955</v>
      </c>
      <c r="C508" s="221" t="s">
        <v>584</v>
      </c>
      <c r="D508" s="146">
        <v>1083.94</v>
      </c>
      <c r="E508" s="178"/>
      <c r="F508" s="104">
        <f t="shared" si="27"/>
        <v>1083.94</v>
      </c>
      <c r="G508" s="214"/>
      <c r="H508" s="232"/>
    </row>
    <row r="509" spans="1:8">
      <c r="A509" s="176">
        <v>1628</v>
      </c>
      <c r="B509" s="221" t="s">
        <v>2956</v>
      </c>
      <c r="C509" s="221" t="s">
        <v>584</v>
      </c>
      <c r="D509" s="146">
        <v>777.17</v>
      </c>
      <c r="E509" s="178"/>
      <c r="F509" s="104">
        <f t="shared" si="27"/>
        <v>777.17</v>
      </c>
      <c r="G509" s="214"/>
      <c r="H509" s="232"/>
    </row>
    <row r="510" spans="1:8">
      <c r="A510" s="176">
        <v>1629</v>
      </c>
      <c r="B510" s="221" t="s">
        <v>2957</v>
      </c>
      <c r="C510" s="221" t="s">
        <v>584</v>
      </c>
      <c r="D510" s="146">
        <v>363.02</v>
      </c>
      <c r="E510" s="178"/>
      <c r="F510" s="104">
        <f t="shared" si="27"/>
        <v>363.02</v>
      </c>
      <c r="G510" s="214"/>
      <c r="H510" s="232"/>
    </row>
    <row r="511" spans="1:8">
      <c r="A511" s="176">
        <v>1630</v>
      </c>
      <c r="B511" s="221" t="s">
        <v>2958</v>
      </c>
      <c r="C511" s="221" t="s">
        <v>584</v>
      </c>
      <c r="D511" s="146">
        <v>1032.8</v>
      </c>
      <c r="E511" s="178"/>
      <c r="F511" s="104">
        <f t="shared" si="27"/>
        <v>1032.8</v>
      </c>
      <c r="G511" s="214"/>
      <c r="H511" s="233"/>
    </row>
    <row r="512" spans="1:8">
      <c r="A512" s="176">
        <v>1631</v>
      </c>
      <c r="B512" s="221" t="s">
        <v>2959</v>
      </c>
      <c r="C512" s="221" t="s">
        <v>584</v>
      </c>
      <c r="D512" s="146">
        <v>1227.0999999999999</v>
      </c>
      <c r="E512" s="178"/>
      <c r="F512" s="104">
        <f t="shared" si="27"/>
        <v>1227.0999999999999</v>
      </c>
      <c r="G512" s="214"/>
      <c r="H512" s="232"/>
    </row>
    <row r="513" spans="1:8">
      <c r="A513" s="176">
        <v>1632</v>
      </c>
      <c r="B513" s="221" t="s">
        <v>2960</v>
      </c>
      <c r="C513" s="221" t="s">
        <v>584</v>
      </c>
      <c r="D513" s="146">
        <v>1314.02</v>
      </c>
      <c r="E513" s="178"/>
      <c r="F513" s="104">
        <f t="shared" si="27"/>
        <v>1314.02</v>
      </c>
      <c r="G513" s="214"/>
      <c r="H513" s="232"/>
    </row>
    <row r="514" spans="1:8" ht="25.5">
      <c r="A514" s="176">
        <v>1633</v>
      </c>
      <c r="B514" s="221" t="s">
        <v>2961</v>
      </c>
      <c r="C514" s="221" t="s">
        <v>584</v>
      </c>
      <c r="D514" s="146">
        <v>1349.81</v>
      </c>
      <c r="E514" s="178"/>
      <c r="F514" s="104">
        <f t="shared" si="27"/>
        <v>1349.81</v>
      </c>
      <c r="G514" s="214"/>
      <c r="H514" s="233"/>
    </row>
    <row r="515" spans="1:8">
      <c r="A515" s="176">
        <v>1634</v>
      </c>
      <c r="B515" s="221" t="s">
        <v>2962</v>
      </c>
      <c r="C515" s="221" t="s">
        <v>584</v>
      </c>
      <c r="D515" s="146">
        <v>1365.14</v>
      </c>
      <c r="E515" s="178"/>
      <c r="F515" s="104">
        <f t="shared" si="27"/>
        <v>1365.14</v>
      </c>
      <c r="G515" s="214"/>
      <c r="H515" s="232"/>
    </row>
    <row r="516" spans="1:8">
      <c r="A516" s="176">
        <v>1635</v>
      </c>
      <c r="B516" s="221" t="s">
        <v>2963</v>
      </c>
      <c r="C516" s="221" t="s">
        <v>584</v>
      </c>
      <c r="D516" s="146">
        <v>1380.49</v>
      </c>
      <c r="E516" s="178"/>
      <c r="F516" s="104">
        <f t="shared" si="27"/>
        <v>1380.49</v>
      </c>
      <c r="G516" s="214"/>
      <c r="H516" s="233"/>
    </row>
    <row r="517" spans="1:8">
      <c r="A517" s="95"/>
      <c r="B517" s="101" t="s">
        <v>2224</v>
      </c>
      <c r="C517" s="139"/>
      <c r="D517" s="148"/>
      <c r="E517" s="174"/>
      <c r="F517" s="148"/>
      <c r="G517" s="139"/>
      <c r="H517" s="227"/>
    </row>
    <row r="518" spans="1:8" ht="25.5">
      <c r="A518" s="102">
        <v>1638</v>
      </c>
      <c r="B518" s="185" t="s">
        <v>2225</v>
      </c>
      <c r="C518" s="185"/>
      <c r="D518" s="146">
        <v>1140</v>
      </c>
      <c r="E518" s="181"/>
      <c r="F518" s="104">
        <f t="shared" si="27"/>
        <v>1140</v>
      </c>
      <c r="G518" s="169"/>
      <c r="H518" s="232"/>
    </row>
    <row r="519" spans="1:8" ht="38.25">
      <c r="A519" s="108">
        <v>1639</v>
      </c>
      <c r="B519" s="185" t="s">
        <v>2226</v>
      </c>
      <c r="C519" s="185"/>
      <c r="D519" s="146">
        <v>1140</v>
      </c>
      <c r="E519" s="181"/>
      <c r="F519" s="104">
        <f t="shared" si="27"/>
        <v>1140</v>
      </c>
      <c r="G519" s="169"/>
      <c r="H519" s="232"/>
    </row>
    <row r="520" spans="1:8" ht="51">
      <c r="A520" s="102">
        <v>1640</v>
      </c>
      <c r="B520" s="185" t="s">
        <v>2227</v>
      </c>
      <c r="C520" s="185"/>
      <c r="D520" s="146">
        <v>1140</v>
      </c>
      <c r="E520" s="181"/>
      <c r="F520" s="104">
        <f t="shared" si="27"/>
        <v>1140</v>
      </c>
      <c r="G520" s="169"/>
      <c r="H520" s="232"/>
    </row>
    <row r="521" spans="1:8" ht="38.25">
      <c r="A521" s="102">
        <v>1641</v>
      </c>
      <c r="B521" s="185" t="s">
        <v>2228</v>
      </c>
      <c r="C521" s="185"/>
      <c r="D521" s="146">
        <v>1140</v>
      </c>
      <c r="E521" s="181"/>
      <c r="F521" s="104">
        <f t="shared" si="27"/>
        <v>1140</v>
      </c>
      <c r="G521" s="169"/>
      <c r="H521" s="232"/>
    </row>
    <row r="522" spans="1:8" ht="51">
      <c r="A522" s="102">
        <v>1642</v>
      </c>
      <c r="B522" s="185" t="s">
        <v>2229</v>
      </c>
      <c r="C522" s="185"/>
      <c r="D522" s="146">
        <v>1290</v>
      </c>
      <c r="E522" s="181"/>
      <c r="F522" s="104">
        <f t="shared" si="27"/>
        <v>1290</v>
      </c>
      <c r="G522" s="232"/>
      <c r="H522" s="232"/>
    </row>
    <row r="523" spans="1:8" ht="38.25">
      <c r="A523" s="102">
        <v>1643</v>
      </c>
      <c r="B523" s="185" t="s">
        <v>2230</v>
      </c>
      <c r="C523" s="185"/>
      <c r="D523" s="146">
        <v>1140</v>
      </c>
      <c r="E523" s="181"/>
      <c r="F523" s="104">
        <f t="shared" si="27"/>
        <v>1140</v>
      </c>
      <c r="G523" s="169"/>
      <c r="H523" s="234"/>
    </row>
    <row r="524" spans="1:8" ht="51">
      <c r="A524" s="102">
        <v>1644</v>
      </c>
      <c r="B524" s="185" t="s">
        <v>2231</v>
      </c>
      <c r="C524" s="185"/>
      <c r="D524" s="146">
        <v>1290</v>
      </c>
      <c r="E524" s="181"/>
      <c r="F524" s="104">
        <f t="shared" si="27"/>
        <v>1290</v>
      </c>
      <c r="G524" s="169"/>
      <c r="H524" s="232"/>
    </row>
    <row r="525" spans="1:8" ht="51">
      <c r="A525" s="102">
        <v>1645</v>
      </c>
      <c r="B525" s="185" t="s">
        <v>2232</v>
      </c>
      <c r="C525" s="185"/>
      <c r="D525" s="146">
        <v>1290</v>
      </c>
      <c r="E525" s="181"/>
      <c r="F525" s="104">
        <f t="shared" si="27"/>
        <v>1290</v>
      </c>
      <c r="G525" s="169"/>
      <c r="H525" s="232"/>
    </row>
    <row r="526" spans="1:8" ht="51">
      <c r="A526" s="102">
        <v>1646</v>
      </c>
      <c r="B526" s="185" t="s">
        <v>2233</v>
      </c>
      <c r="C526" s="185"/>
      <c r="D526" s="146">
        <v>1290</v>
      </c>
      <c r="E526" s="181"/>
      <c r="F526" s="104">
        <f t="shared" si="27"/>
        <v>1290</v>
      </c>
      <c r="G526" s="169"/>
      <c r="H526" s="232"/>
    </row>
    <row r="527" spans="1:8" ht="38.25">
      <c r="A527" s="102">
        <v>1647</v>
      </c>
      <c r="B527" s="185" t="s">
        <v>2234</v>
      </c>
      <c r="C527" s="185"/>
      <c r="D527" s="146">
        <v>1680</v>
      </c>
      <c r="E527" s="181"/>
      <c r="F527" s="104">
        <f t="shared" si="27"/>
        <v>1680</v>
      </c>
      <c r="H527" s="169" t="s">
        <v>3282</v>
      </c>
    </row>
    <row r="528" spans="1:8" ht="25.5">
      <c r="A528" s="102">
        <v>1648</v>
      </c>
      <c r="B528" s="185" t="s">
        <v>2235</v>
      </c>
      <c r="C528" s="185"/>
      <c r="D528" s="146">
        <v>1380</v>
      </c>
      <c r="E528" s="181"/>
      <c r="F528" s="104">
        <f t="shared" si="27"/>
        <v>1380</v>
      </c>
      <c r="G528" s="232"/>
      <c r="H528" s="232"/>
    </row>
    <row r="529" spans="1:8">
      <c r="A529" s="95"/>
      <c r="B529" s="101" t="s">
        <v>2236</v>
      </c>
      <c r="C529" s="139"/>
      <c r="D529" s="148"/>
      <c r="E529" s="174"/>
      <c r="F529" s="148"/>
      <c r="G529" s="139"/>
      <c r="H529" s="227"/>
    </row>
    <row r="530" spans="1:8">
      <c r="A530" s="102">
        <v>1649</v>
      </c>
      <c r="B530" s="185" t="s">
        <v>2237</v>
      </c>
      <c r="C530" s="185"/>
      <c r="D530" s="146">
        <v>720</v>
      </c>
      <c r="E530" s="178"/>
      <c r="F530" s="104">
        <f t="shared" si="27"/>
        <v>720</v>
      </c>
      <c r="G530" s="232"/>
      <c r="H530" s="232"/>
    </row>
    <row r="531" spans="1:8" ht="25.5">
      <c r="A531" s="102">
        <v>1650</v>
      </c>
      <c r="B531" s="185" t="s">
        <v>2238</v>
      </c>
      <c r="C531" s="185"/>
      <c r="D531" s="146">
        <v>750</v>
      </c>
      <c r="E531" s="178"/>
      <c r="F531" s="104">
        <f t="shared" si="27"/>
        <v>750</v>
      </c>
      <c r="G531" s="232"/>
      <c r="H531" s="232"/>
    </row>
    <row r="532" spans="1:8" ht="25.5">
      <c r="A532" s="102">
        <v>1651</v>
      </c>
      <c r="B532" s="185" t="s">
        <v>2239</v>
      </c>
      <c r="C532" s="185"/>
      <c r="D532" s="146">
        <v>720</v>
      </c>
      <c r="E532" s="178"/>
      <c r="F532" s="104">
        <f t="shared" si="27"/>
        <v>720</v>
      </c>
      <c r="G532" s="232"/>
      <c r="H532" s="232"/>
    </row>
    <row r="533" spans="1:8" ht="25.5">
      <c r="A533" s="102">
        <v>1652</v>
      </c>
      <c r="B533" s="185" t="s">
        <v>2240</v>
      </c>
      <c r="C533" s="185"/>
      <c r="D533" s="146">
        <v>750</v>
      </c>
      <c r="E533" s="178"/>
      <c r="F533" s="104">
        <f t="shared" si="27"/>
        <v>750</v>
      </c>
      <c r="G533" s="232"/>
      <c r="H533" s="232"/>
    </row>
    <row r="534" spans="1:8">
      <c r="A534" s="95"/>
      <c r="B534" s="101" t="s">
        <v>2241</v>
      </c>
      <c r="C534" s="139"/>
      <c r="D534" s="148"/>
      <c r="E534" s="174"/>
      <c r="F534" s="148"/>
      <c r="G534" s="139"/>
      <c r="H534" s="227"/>
    </row>
    <row r="535" spans="1:8">
      <c r="A535" s="102">
        <v>1653</v>
      </c>
      <c r="B535" s="185" t="s">
        <v>2242</v>
      </c>
      <c r="C535" s="185"/>
      <c r="D535" s="146">
        <v>660</v>
      </c>
      <c r="E535" s="178"/>
      <c r="F535" s="104">
        <f t="shared" si="27"/>
        <v>660</v>
      </c>
      <c r="G535" s="169"/>
      <c r="H535" s="169"/>
    </row>
    <row r="536" spans="1:8">
      <c r="A536" s="102">
        <v>1654</v>
      </c>
      <c r="B536" s="185" t="s">
        <v>2243</v>
      </c>
      <c r="C536" s="185"/>
      <c r="D536" s="146">
        <v>660</v>
      </c>
      <c r="E536" s="178"/>
      <c r="F536" s="104">
        <f t="shared" si="27"/>
        <v>660</v>
      </c>
      <c r="G536" s="169"/>
      <c r="H536" s="169"/>
    </row>
    <row r="537" spans="1:8">
      <c r="A537" s="102">
        <v>1655</v>
      </c>
      <c r="B537" s="185" t="s">
        <v>2636</v>
      </c>
      <c r="C537" s="185"/>
      <c r="D537" s="146">
        <v>660</v>
      </c>
      <c r="E537" s="178"/>
      <c r="F537" s="104">
        <f t="shared" si="27"/>
        <v>660</v>
      </c>
      <c r="G537" s="169"/>
      <c r="H537" s="169"/>
    </row>
    <row r="538" spans="1:8">
      <c r="A538" s="95"/>
      <c r="B538" s="101" t="s">
        <v>2244</v>
      </c>
      <c r="C538" s="139"/>
      <c r="D538" s="148"/>
      <c r="E538" s="174"/>
      <c r="F538" s="148"/>
      <c r="G538" s="139"/>
      <c r="H538" s="227"/>
    </row>
    <row r="539" spans="1:8">
      <c r="A539" s="102">
        <v>1656</v>
      </c>
      <c r="B539" s="185" t="s">
        <v>2245</v>
      </c>
      <c r="C539" s="185"/>
      <c r="D539" s="146">
        <v>240</v>
      </c>
      <c r="E539" s="178"/>
      <c r="F539" s="104">
        <f t="shared" si="27"/>
        <v>240</v>
      </c>
      <c r="G539" s="169"/>
      <c r="H539" s="169"/>
    </row>
    <row r="540" spans="1:8" ht="25.5">
      <c r="A540" s="102">
        <v>1657</v>
      </c>
      <c r="B540" s="185" t="s">
        <v>2246</v>
      </c>
      <c r="C540" s="185"/>
      <c r="D540" s="146">
        <v>240</v>
      </c>
      <c r="E540" s="178"/>
      <c r="F540" s="104">
        <f t="shared" si="27"/>
        <v>240</v>
      </c>
      <c r="G540" s="169"/>
      <c r="H540" s="169"/>
    </row>
    <row r="541" spans="1:8" ht="38.25">
      <c r="A541" s="102">
        <v>1658</v>
      </c>
      <c r="B541" s="185" t="s">
        <v>2247</v>
      </c>
      <c r="C541" s="185"/>
      <c r="D541" s="146">
        <v>540</v>
      </c>
      <c r="E541" s="178"/>
      <c r="F541" s="104">
        <f t="shared" si="27"/>
        <v>540</v>
      </c>
      <c r="G541" s="169"/>
      <c r="H541" s="169"/>
    </row>
    <row r="542" spans="1:8" ht="25.5">
      <c r="A542" s="102">
        <v>1659</v>
      </c>
      <c r="B542" s="185" t="s">
        <v>2248</v>
      </c>
      <c r="C542" s="185"/>
      <c r="D542" s="146">
        <v>240</v>
      </c>
      <c r="E542" s="178"/>
      <c r="F542" s="104">
        <f t="shared" si="27"/>
        <v>240</v>
      </c>
      <c r="G542" s="214"/>
      <c r="H542" s="169"/>
    </row>
    <row r="543" spans="1:8">
      <c r="A543" s="95"/>
      <c r="B543" s="101" t="s">
        <v>1690</v>
      </c>
      <c r="C543" s="139"/>
      <c r="D543" s="148"/>
      <c r="E543" s="174"/>
      <c r="F543" s="148"/>
      <c r="G543" s="139"/>
      <c r="H543" s="227"/>
    </row>
    <row r="544" spans="1:8">
      <c r="A544" s="102">
        <v>1663</v>
      </c>
      <c r="B544" s="169" t="s">
        <v>2728</v>
      </c>
      <c r="C544" s="169" t="s">
        <v>584</v>
      </c>
      <c r="D544" s="146">
        <v>1164</v>
      </c>
      <c r="E544" s="235"/>
      <c r="F544" s="104">
        <f t="shared" si="27"/>
        <v>1164</v>
      </c>
      <c r="G544" s="169"/>
      <c r="H544" s="169"/>
    </row>
    <row r="545" spans="1:8">
      <c r="A545" s="102">
        <v>1664</v>
      </c>
      <c r="B545" s="169" t="s">
        <v>2729</v>
      </c>
      <c r="C545" s="169" t="s">
        <v>584</v>
      </c>
      <c r="D545" s="146">
        <v>1349.8105663580168</v>
      </c>
      <c r="E545" s="181"/>
      <c r="F545" s="104">
        <f t="shared" si="27"/>
        <v>1349.8105663580168</v>
      </c>
      <c r="G545" s="169"/>
      <c r="H545" s="169"/>
    </row>
    <row r="546" spans="1:8" ht="25.5">
      <c r="A546" s="102">
        <v>1665</v>
      </c>
      <c r="B546" s="169" t="s">
        <v>2249</v>
      </c>
      <c r="C546" s="169" t="s">
        <v>584</v>
      </c>
      <c r="D546" s="146">
        <v>858</v>
      </c>
      <c r="E546" s="181"/>
      <c r="F546" s="104">
        <f t="shared" ref="F546:F548" si="28">SUM(D546)-E546</f>
        <v>858</v>
      </c>
      <c r="G546" s="169"/>
      <c r="H546" s="169"/>
    </row>
    <row r="547" spans="1:8" ht="25.5">
      <c r="A547" s="102">
        <v>1666</v>
      </c>
      <c r="B547" s="169" t="s">
        <v>2250</v>
      </c>
      <c r="C547" s="169" t="s">
        <v>584</v>
      </c>
      <c r="D547" s="146">
        <v>858</v>
      </c>
      <c r="E547" s="181"/>
      <c r="F547" s="104">
        <f t="shared" si="28"/>
        <v>858</v>
      </c>
      <c r="G547" s="169"/>
      <c r="H547" s="169"/>
    </row>
    <row r="548" spans="1:8" ht="25.5">
      <c r="A548" s="102">
        <v>1667</v>
      </c>
      <c r="B548" s="169" t="s">
        <v>2885</v>
      </c>
      <c r="C548" s="169" t="s">
        <v>584</v>
      </c>
      <c r="D548" s="146">
        <v>90</v>
      </c>
      <c r="E548" s="181"/>
      <c r="F548" s="104">
        <f t="shared" si="28"/>
        <v>90</v>
      </c>
      <c r="G548" s="169"/>
      <c r="H548" s="169"/>
    </row>
    <row r="549" spans="1:8">
      <c r="A549" s="95"/>
      <c r="B549" s="101" t="s">
        <v>2183</v>
      </c>
      <c r="C549" s="139"/>
      <c r="D549" s="148"/>
      <c r="E549" s="174"/>
      <c r="F549" s="148"/>
      <c r="G549" s="139"/>
      <c r="H549" s="139"/>
    </row>
    <row r="550" spans="1:8">
      <c r="A550" s="102">
        <v>1668</v>
      </c>
      <c r="B550" s="169" t="s">
        <v>2251</v>
      </c>
      <c r="C550" s="169" t="s">
        <v>584</v>
      </c>
      <c r="D550" s="146">
        <v>229.05876277590588</v>
      </c>
      <c r="E550" s="181"/>
      <c r="F550" s="104">
        <f t="shared" ref="F550" si="29">SUM(D550)-E550</f>
        <v>229.05876277590588</v>
      </c>
      <c r="G550" s="169"/>
      <c r="H550" s="169"/>
    </row>
    <row r="551" spans="1:8">
      <c r="A551" s="95"/>
      <c r="B551" s="139"/>
      <c r="C551" s="139"/>
      <c r="D551" s="148"/>
      <c r="E551" s="174"/>
      <c r="F551" s="148"/>
      <c r="G551" s="139"/>
      <c r="H551" s="139"/>
    </row>
    <row r="552" spans="1:8">
      <c r="A552" s="102">
        <v>1669</v>
      </c>
      <c r="B552" s="185" t="s">
        <v>2252</v>
      </c>
      <c r="C552" s="169" t="s">
        <v>1381</v>
      </c>
      <c r="D552" s="146">
        <v>1252.6651089307354</v>
      </c>
      <c r="E552" s="181"/>
      <c r="F552" s="104">
        <f t="shared" ref="F552:F565" si="30">SUM(D552)-E552</f>
        <v>1252.6651089307354</v>
      </c>
      <c r="G552" s="169"/>
      <c r="H552" s="169"/>
    </row>
    <row r="553" spans="1:8">
      <c r="A553" s="102">
        <v>1670</v>
      </c>
      <c r="B553" s="185" t="s">
        <v>2253</v>
      </c>
      <c r="C553" s="169" t="s">
        <v>1381</v>
      </c>
      <c r="D553" s="146">
        <v>1385.6009980417521</v>
      </c>
      <c r="E553" s="181"/>
      <c r="F553" s="104">
        <f t="shared" si="30"/>
        <v>1385.6009980417521</v>
      </c>
      <c r="G553" s="169"/>
      <c r="H553" s="169"/>
    </row>
    <row r="554" spans="1:8">
      <c r="A554" s="102">
        <v>1671</v>
      </c>
      <c r="B554" s="185" t="s">
        <v>2254</v>
      </c>
      <c r="C554" s="169" t="s">
        <v>1381</v>
      </c>
      <c r="D554" s="146">
        <v>1186.197164375227</v>
      </c>
      <c r="E554" s="181"/>
      <c r="F554" s="104">
        <f t="shared" si="30"/>
        <v>1186.197164375227</v>
      </c>
      <c r="G554" s="169"/>
      <c r="H554" s="169"/>
    </row>
    <row r="555" spans="1:8">
      <c r="A555" s="102">
        <v>1672</v>
      </c>
      <c r="B555" s="185" t="s">
        <v>2255</v>
      </c>
      <c r="C555" s="169" t="s">
        <v>1381</v>
      </c>
      <c r="D555" s="146">
        <v>1099.2775445718698</v>
      </c>
      <c r="E555" s="181"/>
      <c r="F555" s="104">
        <f t="shared" si="30"/>
        <v>1099.2775445718698</v>
      </c>
      <c r="G555" s="169"/>
      <c r="H555" s="169"/>
    </row>
    <row r="556" spans="1:8">
      <c r="A556" s="102">
        <v>1673</v>
      </c>
      <c r="B556" s="185" t="s">
        <v>2256</v>
      </c>
      <c r="C556" s="169" t="s">
        <v>1381</v>
      </c>
      <c r="D556" s="146">
        <v>1129.9550574436428</v>
      </c>
      <c r="E556" s="181"/>
      <c r="F556" s="104">
        <f t="shared" si="30"/>
        <v>1129.9550574436428</v>
      </c>
      <c r="G556" s="169"/>
      <c r="H556" s="169"/>
    </row>
    <row r="557" spans="1:8">
      <c r="A557" s="102">
        <v>1674</v>
      </c>
      <c r="B557" s="185" t="s">
        <v>2257</v>
      </c>
      <c r="C557" s="169" t="s">
        <v>1381</v>
      </c>
      <c r="D557" s="146">
        <v>1170.8584079393404</v>
      </c>
      <c r="E557" s="181"/>
      <c r="F557" s="104">
        <f t="shared" si="30"/>
        <v>1170.8584079393404</v>
      </c>
      <c r="G557" s="169"/>
      <c r="H557" s="169"/>
    </row>
    <row r="558" spans="1:8">
      <c r="A558" s="102">
        <v>1675</v>
      </c>
      <c r="B558" s="185" t="s">
        <v>2258</v>
      </c>
      <c r="C558" s="169" t="s">
        <v>1381</v>
      </c>
      <c r="D558" s="146">
        <v>884.53495446945794</v>
      </c>
      <c r="E558" s="181"/>
      <c r="F558" s="104">
        <f t="shared" si="30"/>
        <v>884.53495446945794</v>
      </c>
      <c r="G558" s="169"/>
      <c r="H558" s="169"/>
    </row>
    <row r="559" spans="1:8">
      <c r="A559" s="102">
        <v>1676</v>
      </c>
      <c r="B559" s="185" t="s">
        <v>2259</v>
      </c>
      <c r="C559" s="169" t="s">
        <v>1381</v>
      </c>
      <c r="D559" s="146">
        <v>1252.6651089307354</v>
      </c>
      <c r="E559" s="181"/>
      <c r="F559" s="104">
        <f t="shared" si="30"/>
        <v>1252.6651089307354</v>
      </c>
      <c r="G559" s="169"/>
      <c r="H559" s="169"/>
    </row>
    <row r="560" spans="1:8">
      <c r="A560" s="102">
        <v>1677</v>
      </c>
      <c r="B560" s="185" t="s">
        <v>2260</v>
      </c>
      <c r="C560" s="169" t="s">
        <v>1381</v>
      </c>
      <c r="D560" s="146">
        <v>209.62967129044958</v>
      </c>
      <c r="E560" s="181"/>
      <c r="F560" s="104">
        <f t="shared" si="30"/>
        <v>209.62967129044958</v>
      </c>
      <c r="G560" s="169"/>
      <c r="H560" s="169"/>
    </row>
    <row r="561" spans="1:8">
      <c r="A561" s="102">
        <v>1678</v>
      </c>
      <c r="B561" s="185" t="s">
        <v>2261</v>
      </c>
      <c r="C561" s="169" t="s">
        <v>1381</v>
      </c>
      <c r="D561" s="146">
        <v>774.60720001227105</v>
      </c>
      <c r="E561" s="181"/>
      <c r="F561" s="104">
        <f t="shared" si="30"/>
        <v>774.60720001227105</v>
      </c>
      <c r="G561" s="169"/>
      <c r="H561" s="169"/>
    </row>
    <row r="562" spans="1:8">
      <c r="A562" s="102">
        <v>1679</v>
      </c>
      <c r="B562" s="185" t="s">
        <v>2262</v>
      </c>
      <c r="C562" s="169" t="s">
        <v>1381</v>
      </c>
      <c r="D562" s="146">
        <v>787.38949704217646</v>
      </c>
      <c r="E562" s="181"/>
      <c r="F562" s="104">
        <f t="shared" si="30"/>
        <v>787.38949704217646</v>
      </c>
      <c r="G562" s="169"/>
      <c r="H562" s="169"/>
    </row>
    <row r="563" spans="1:8">
      <c r="A563" s="102">
        <v>1680</v>
      </c>
      <c r="B563" s="185" t="s">
        <v>2263</v>
      </c>
      <c r="C563" s="169" t="s">
        <v>1381</v>
      </c>
      <c r="D563" s="146">
        <v>843.63160397376055</v>
      </c>
      <c r="E563" s="181"/>
      <c r="F563" s="104">
        <f t="shared" si="30"/>
        <v>843.63160397376055</v>
      </c>
      <c r="G563" s="169"/>
      <c r="H563" s="169"/>
    </row>
    <row r="564" spans="1:8">
      <c r="A564" s="102">
        <v>1681</v>
      </c>
      <c r="B564" s="185" t="s">
        <v>2264</v>
      </c>
      <c r="C564" s="169" t="s">
        <v>1381</v>
      </c>
      <c r="D564" s="146">
        <v>833.4057663498362</v>
      </c>
      <c r="E564" s="181"/>
      <c r="F564" s="104">
        <f t="shared" si="30"/>
        <v>833.4057663498362</v>
      </c>
      <c r="G564" s="169"/>
      <c r="H564" s="169"/>
    </row>
    <row r="565" spans="1:8">
      <c r="A565" s="102">
        <v>1682</v>
      </c>
      <c r="B565" s="185" t="s">
        <v>2265</v>
      </c>
      <c r="C565" s="169" t="s">
        <v>1381</v>
      </c>
      <c r="D565" s="146">
        <v>864.08327922160925</v>
      </c>
      <c r="E565" s="181"/>
      <c r="F565" s="104">
        <f t="shared" si="30"/>
        <v>864.08327922160925</v>
      </c>
      <c r="G565" s="169"/>
      <c r="H565" s="169"/>
    </row>
    <row r="566" spans="1:8">
      <c r="A566" s="102">
        <v>1683</v>
      </c>
      <c r="B566" s="185" t="s">
        <v>2266</v>
      </c>
      <c r="C566" s="169" t="s">
        <v>1381</v>
      </c>
      <c r="D566" s="146">
        <v>833.4057663498362</v>
      </c>
      <c r="E566" s="181"/>
      <c r="F566" s="146">
        <v>833.4057663498362</v>
      </c>
      <c r="G566" s="232"/>
      <c r="H566" s="232"/>
    </row>
    <row r="567" spans="1:8">
      <c r="A567" s="95"/>
      <c r="B567" s="195" t="s">
        <v>2128</v>
      </c>
      <c r="C567" s="139"/>
      <c r="D567" s="148"/>
      <c r="E567" s="174"/>
      <c r="F567" s="236"/>
      <c r="G567" s="227"/>
      <c r="H567" s="227"/>
    </row>
    <row r="568" spans="1:8">
      <c r="A568" s="102">
        <v>1684</v>
      </c>
      <c r="B568" s="169" t="s">
        <v>2267</v>
      </c>
      <c r="C568" s="169"/>
      <c r="D568" s="146">
        <v>816.0218423891647</v>
      </c>
      <c r="E568" s="237"/>
      <c r="F568" s="104">
        <f t="shared" ref="F568:F578" si="31">SUM(D568)-E568</f>
        <v>816.0218423891647</v>
      </c>
      <c r="G568" s="232"/>
      <c r="H568" s="232"/>
    </row>
    <row r="569" spans="1:8" ht="25.5">
      <c r="A569" s="102">
        <v>1685</v>
      </c>
      <c r="B569" s="169" t="s">
        <v>2268</v>
      </c>
      <c r="C569" s="169"/>
      <c r="D569" s="146">
        <v>1205.6262558606832</v>
      </c>
      <c r="E569" s="237"/>
      <c r="F569" s="104">
        <f t="shared" si="31"/>
        <v>1205.6262558606832</v>
      </c>
      <c r="G569" s="232"/>
      <c r="H569" s="232"/>
    </row>
    <row r="570" spans="1:8">
      <c r="A570" s="102">
        <v>1686</v>
      </c>
      <c r="B570" s="169" t="s">
        <v>2269</v>
      </c>
      <c r="C570" s="169"/>
      <c r="D570" s="146">
        <v>816.0218423891647</v>
      </c>
      <c r="E570" s="237"/>
      <c r="F570" s="104">
        <f t="shared" si="31"/>
        <v>816.0218423891647</v>
      </c>
      <c r="G570" s="232"/>
      <c r="H570" s="232"/>
    </row>
    <row r="571" spans="1:8" ht="25.5">
      <c r="A571" s="102">
        <v>1687</v>
      </c>
      <c r="B571" s="169" t="s">
        <v>2270</v>
      </c>
      <c r="C571" s="169"/>
      <c r="D571" s="146">
        <v>1205.6262558606832</v>
      </c>
      <c r="E571" s="237"/>
      <c r="F571" s="104">
        <f t="shared" si="31"/>
        <v>1205.6262558606832</v>
      </c>
      <c r="G571" s="232"/>
      <c r="H571" s="232"/>
    </row>
    <row r="572" spans="1:8" ht="25.5">
      <c r="A572" s="102">
        <v>1688</v>
      </c>
      <c r="B572" s="169" t="s">
        <v>2271</v>
      </c>
      <c r="C572" s="169"/>
      <c r="D572" s="146">
        <v>457.09494178941935</v>
      </c>
      <c r="E572" s="237"/>
      <c r="F572" s="104">
        <f t="shared" si="31"/>
        <v>457.09494178941935</v>
      </c>
      <c r="G572" s="232"/>
      <c r="H572" s="232"/>
    </row>
    <row r="573" spans="1:8" ht="25.5">
      <c r="A573" s="102">
        <v>1689</v>
      </c>
      <c r="B573" s="169" t="s">
        <v>2272</v>
      </c>
      <c r="C573" s="169"/>
      <c r="D573" s="146">
        <v>457.09494178941935</v>
      </c>
      <c r="E573" s="237"/>
      <c r="F573" s="104">
        <f t="shared" si="31"/>
        <v>457.09494178941935</v>
      </c>
      <c r="G573" s="232"/>
      <c r="H573" s="232"/>
    </row>
    <row r="574" spans="1:8" ht="25.5">
      <c r="A574" s="102">
        <v>1690</v>
      </c>
      <c r="B574" s="169" t="s">
        <v>2273</v>
      </c>
      <c r="C574" s="169"/>
      <c r="D574" s="146">
        <v>457.09494178941935</v>
      </c>
      <c r="E574" s="237"/>
      <c r="F574" s="104">
        <f t="shared" si="31"/>
        <v>457.09494178941935</v>
      </c>
      <c r="G574" s="232"/>
      <c r="H574" s="232"/>
    </row>
    <row r="575" spans="1:8" ht="25.5">
      <c r="A575" s="102">
        <v>1691</v>
      </c>
      <c r="B575" s="169" t="s">
        <v>2274</v>
      </c>
      <c r="C575" s="169"/>
      <c r="D575" s="146">
        <v>889.64787328142017</v>
      </c>
      <c r="E575" s="237"/>
      <c r="F575" s="104">
        <f t="shared" si="31"/>
        <v>889.64787328142017</v>
      </c>
      <c r="G575" s="232"/>
      <c r="H575" s="232"/>
    </row>
    <row r="576" spans="1:8" ht="25.5">
      <c r="A576" s="102">
        <v>1692</v>
      </c>
      <c r="B576" s="169" t="s">
        <v>2275</v>
      </c>
      <c r="C576" s="169"/>
      <c r="D576" s="146">
        <v>911.12213229166139</v>
      </c>
      <c r="E576" s="237"/>
      <c r="F576" s="104">
        <f t="shared" si="31"/>
        <v>911.12213229166139</v>
      </c>
      <c r="G576" s="232"/>
      <c r="H576" s="232"/>
    </row>
    <row r="577" spans="1:8" ht="25.5">
      <c r="A577" s="102">
        <v>1693</v>
      </c>
      <c r="B577" s="169" t="s">
        <v>2276</v>
      </c>
      <c r="C577" s="169"/>
      <c r="D577" s="146">
        <v>521.51771882014282</v>
      </c>
      <c r="E577" s="237"/>
      <c r="F577" s="104">
        <f t="shared" si="31"/>
        <v>521.51771882014282</v>
      </c>
      <c r="G577" s="232"/>
      <c r="H577" s="232"/>
    </row>
    <row r="578" spans="1:8" ht="25.5">
      <c r="A578" s="102">
        <v>1694</v>
      </c>
      <c r="B578" s="169" t="s">
        <v>2277</v>
      </c>
      <c r="C578" s="169"/>
      <c r="D578" s="146">
        <v>325.18163644079499</v>
      </c>
      <c r="E578" s="237"/>
      <c r="F578" s="104">
        <f t="shared" si="31"/>
        <v>325.18163644079499</v>
      </c>
      <c r="G578" s="232"/>
      <c r="H578" s="232"/>
    </row>
    <row r="579" spans="1:8">
      <c r="A579" s="95"/>
      <c r="B579" s="112" t="s">
        <v>2906</v>
      </c>
      <c r="C579" s="139"/>
      <c r="D579" s="187"/>
      <c r="E579" s="238"/>
      <c r="F579" s="187"/>
      <c r="G579" s="227"/>
      <c r="H579" s="227"/>
    </row>
    <row r="580" spans="1:8" ht="25.5">
      <c r="A580" s="102">
        <v>1695</v>
      </c>
      <c r="B580" s="169" t="s">
        <v>2964</v>
      </c>
      <c r="C580" s="169"/>
      <c r="D580" s="193">
        <v>2348.67</v>
      </c>
      <c r="E580" s="237">
        <v>644.23</v>
      </c>
      <c r="F580" s="104">
        <f t="shared" ref="F580:F581" si="32">SUM(D580)-E580</f>
        <v>1704.44</v>
      </c>
      <c r="G580" s="169" t="s">
        <v>2965</v>
      </c>
      <c r="H580" s="233"/>
    </row>
    <row r="581" spans="1:8" ht="38.25">
      <c r="A581" s="102">
        <v>1696</v>
      </c>
      <c r="B581" s="169" t="s">
        <v>2966</v>
      </c>
      <c r="C581" s="169"/>
      <c r="D581" s="193">
        <v>2883.68</v>
      </c>
      <c r="E581" s="237">
        <v>1840.65</v>
      </c>
      <c r="F581" s="104">
        <f t="shared" si="32"/>
        <v>1043.0299999999997</v>
      </c>
      <c r="G581" s="169" t="s">
        <v>2967</v>
      </c>
      <c r="H581" s="233"/>
    </row>
    <row r="582" spans="1:8">
      <c r="A582" s="95"/>
      <c r="B582" s="139"/>
      <c r="C582" s="139"/>
      <c r="D582" s="148"/>
      <c r="E582" s="174"/>
      <c r="F582" s="148"/>
      <c r="G582" s="227"/>
      <c r="H582" s="227"/>
    </row>
    <row r="583" spans="1:8" ht="25.5">
      <c r="A583" s="102">
        <v>1705</v>
      </c>
      <c r="B583" s="169" t="s">
        <v>2471</v>
      </c>
      <c r="C583" s="169"/>
      <c r="D583" s="146">
        <v>600</v>
      </c>
      <c r="E583" s="181"/>
      <c r="F583" s="104">
        <f t="shared" ref="F583" si="33">SUM(D583)-E583</f>
        <v>600</v>
      </c>
      <c r="G583" s="233"/>
      <c r="H583" s="232"/>
    </row>
    <row r="584" spans="1:8">
      <c r="A584" s="95"/>
      <c r="B584" s="195" t="s">
        <v>2278</v>
      </c>
      <c r="C584" s="139"/>
      <c r="D584" s="148"/>
      <c r="E584" s="174"/>
      <c r="F584" s="148"/>
      <c r="G584" s="227"/>
      <c r="H584" s="227"/>
    </row>
    <row r="585" spans="1:8" ht="25.5">
      <c r="A585" s="102">
        <v>1707</v>
      </c>
      <c r="B585" s="239" t="s">
        <v>2279</v>
      </c>
      <c r="C585" s="239"/>
      <c r="D585" s="146">
        <v>229.05876277590588</v>
      </c>
      <c r="E585" s="178"/>
      <c r="F585" s="104">
        <f t="shared" ref="F585" si="34">SUM(D585)-E585</f>
        <v>229.05876277590588</v>
      </c>
      <c r="G585" s="232"/>
      <c r="H585" s="232"/>
    </row>
    <row r="586" spans="1:8">
      <c r="A586" s="95"/>
      <c r="B586" s="240" t="s">
        <v>2280</v>
      </c>
      <c r="C586" s="241"/>
      <c r="D586" s="242"/>
      <c r="E586" s="174"/>
      <c r="F586" s="148"/>
      <c r="G586" s="227"/>
      <c r="H586" s="227"/>
    </row>
    <row r="587" spans="1:8" ht="25.5">
      <c r="A587" s="102">
        <v>1708</v>
      </c>
      <c r="B587" s="169" t="s">
        <v>2281</v>
      </c>
      <c r="C587" s="243" t="s">
        <v>2282</v>
      </c>
      <c r="D587" s="146">
        <v>1898.9380467627554</v>
      </c>
      <c r="E587" s="178"/>
      <c r="F587" s="104">
        <f t="shared" ref="F587" si="35">SUM(D587)-E587</f>
        <v>1898.9380467627554</v>
      </c>
      <c r="G587" s="230"/>
      <c r="H587" s="232"/>
    </row>
    <row r="588" spans="1:8">
      <c r="A588" s="95"/>
      <c r="B588" s="139"/>
      <c r="C588" s="244"/>
      <c r="D588" s="187"/>
      <c r="E588" s="245"/>
      <c r="F588" s="148"/>
      <c r="G588" s="246"/>
      <c r="H588" s="227"/>
    </row>
    <row r="589" spans="1:8" ht="25.5">
      <c r="A589" s="102">
        <v>1709</v>
      </c>
      <c r="B589" s="169" t="s">
        <v>2283</v>
      </c>
      <c r="C589" s="169" t="s">
        <v>2101</v>
      </c>
      <c r="D589" s="146">
        <v>963</v>
      </c>
      <c r="E589" s="178"/>
      <c r="F589" s="104">
        <f t="shared" ref="F589:F609" si="36">SUM(D589)-E589</f>
        <v>963</v>
      </c>
      <c r="G589" s="232"/>
      <c r="H589" s="232"/>
    </row>
    <row r="590" spans="1:8" ht="25.5">
      <c r="A590" s="102">
        <v>1710</v>
      </c>
      <c r="B590" s="169" t="s">
        <v>2284</v>
      </c>
      <c r="C590" s="169" t="s">
        <v>2101</v>
      </c>
      <c r="D590" s="146">
        <v>1152</v>
      </c>
      <c r="E590" s="178"/>
      <c r="F590" s="104">
        <f t="shared" si="36"/>
        <v>1152</v>
      </c>
      <c r="G590" s="232"/>
      <c r="H590" s="232"/>
    </row>
    <row r="591" spans="1:8" ht="25.5">
      <c r="A591" s="102">
        <v>1711</v>
      </c>
      <c r="B591" s="169" t="s">
        <v>2285</v>
      </c>
      <c r="C591" s="169" t="s">
        <v>2098</v>
      </c>
      <c r="D591" s="146">
        <v>1038</v>
      </c>
      <c r="E591" s="178"/>
      <c r="F591" s="104">
        <f t="shared" si="36"/>
        <v>1038</v>
      </c>
      <c r="G591" s="232"/>
      <c r="H591" s="232"/>
    </row>
    <row r="592" spans="1:8" ht="25.5">
      <c r="A592" s="102">
        <v>1712</v>
      </c>
      <c r="B592" s="169" t="s">
        <v>2286</v>
      </c>
      <c r="C592" s="169" t="s">
        <v>2098</v>
      </c>
      <c r="D592" s="146">
        <v>204</v>
      </c>
      <c r="E592" s="178"/>
      <c r="F592" s="104">
        <f t="shared" si="36"/>
        <v>204</v>
      </c>
      <c r="G592" s="232"/>
      <c r="H592" s="232"/>
    </row>
    <row r="593" spans="1:8" ht="25.5">
      <c r="A593" s="102">
        <v>1713</v>
      </c>
      <c r="B593" s="185" t="s">
        <v>2287</v>
      </c>
      <c r="C593" s="169" t="s">
        <v>2288</v>
      </c>
      <c r="D593" s="146">
        <v>105</v>
      </c>
      <c r="E593" s="178"/>
      <c r="F593" s="104">
        <f t="shared" si="36"/>
        <v>105</v>
      </c>
      <c r="G593" s="232"/>
      <c r="H593" s="232"/>
    </row>
    <row r="594" spans="1:8" ht="38.25">
      <c r="A594" s="102">
        <v>1714</v>
      </c>
      <c r="B594" s="169" t="s">
        <v>2289</v>
      </c>
      <c r="C594" s="169" t="s">
        <v>2290</v>
      </c>
      <c r="D594" s="146">
        <v>560</v>
      </c>
      <c r="E594" s="178"/>
      <c r="F594" s="104">
        <f t="shared" si="36"/>
        <v>560</v>
      </c>
      <c r="G594" s="232"/>
      <c r="H594" s="232"/>
    </row>
    <row r="595" spans="1:8" ht="38.25">
      <c r="A595" s="102">
        <v>1715</v>
      </c>
      <c r="B595" s="169" t="s">
        <v>2291</v>
      </c>
      <c r="C595" s="169" t="s">
        <v>2290</v>
      </c>
      <c r="D595" s="146">
        <v>690</v>
      </c>
      <c r="E595" s="178"/>
      <c r="F595" s="104">
        <f t="shared" si="36"/>
        <v>690</v>
      </c>
      <c r="G595" s="232"/>
      <c r="H595" s="232"/>
    </row>
    <row r="596" spans="1:8" ht="38.25">
      <c r="A596" s="102">
        <v>1716</v>
      </c>
      <c r="B596" s="169" t="s">
        <v>2292</v>
      </c>
      <c r="C596" s="169" t="s">
        <v>2290</v>
      </c>
      <c r="D596" s="146">
        <v>820</v>
      </c>
      <c r="E596" s="178"/>
      <c r="F596" s="104">
        <f t="shared" si="36"/>
        <v>820</v>
      </c>
      <c r="G596" s="232"/>
      <c r="H596" s="232"/>
    </row>
    <row r="597" spans="1:8" ht="38.25">
      <c r="A597" s="102">
        <v>1717</v>
      </c>
      <c r="B597" s="169" t="s">
        <v>2293</v>
      </c>
      <c r="C597" s="169" t="s">
        <v>2290</v>
      </c>
      <c r="D597" s="146">
        <v>924</v>
      </c>
      <c r="E597" s="178"/>
      <c r="F597" s="104">
        <f t="shared" si="36"/>
        <v>924</v>
      </c>
      <c r="G597" s="232"/>
      <c r="H597" s="232"/>
    </row>
    <row r="598" spans="1:8" ht="38.25">
      <c r="A598" s="102">
        <v>1718</v>
      </c>
      <c r="B598" s="169" t="s">
        <v>2294</v>
      </c>
      <c r="C598" s="169" t="s">
        <v>2290</v>
      </c>
      <c r="D598" s="146">
        <v>677</v>
      </c>
      <c r="E598" s="178"/>
      <c r="F598" s="104">
        <f t="shared" si="36"/>
        <v>677</v>
      </c>
      <c r="G598" s="232"/>
      <c r="H598" s="232"/>
    </row>
    <row r="599" spans="1:8" ht="38.25">
      <c r="A599" s="102">
        <v>1719</v>
      </c>
      <c r="B599" s="169" t="s">
        <v>2295</v>
      </c>
      <c r="C599" s="169" t="s">
        <v>2290</v>
      </c>
      <c r="D599" s="146">
        <v>740</v>
      </c>
      <c r="E599" s="178"/>
      <c r="F599" s="104">
        <f t="shared" si="36"/>
        <v>740</v>
      </c>
      <c r="G599" s="232"/>
      <c r="H599" s="232"/>
    </row>
    <row r="600" spans="1:8" ht="38.25">
      <c r="A600" s="102">
        <v>1720</v>
      </c>
      <c r="B600" s="169" t="s">
        <v>2296</v>
      </c>
      <c r="C600" s="169" t="s">
        <v>2290</v>
      </c>
      <c r="D600" s="146">
        <v>853</v>
      </c>
      <c r="E600" s="178"/>
      <c r="F600" s="104">
        <f t="shared" si="36"/>
        <v>853</v>
      </c>
      <c r="G600" s="232"/>
      <c r="H600" s="232"/>
    </row>
    <row r="601" spans="1:8" ht="38.25">
      <c r="A601" s="102">
        <v>1721</v>
      </c>
      <c r="B601" s="169" t="s">
        <v>2297</v>
      </c>
      <c r="C601" s="169" t="s">
        <v>2290</v>
      </c>
      <c r="D601" s="146">
        <v>880</v>
      </c>
      <c r="E601" s="178"/>
      <c r="F601" s="104">
        <f t="shared" si="36"/>
        <v>880</v>
      </c>
      <c r="G601" s="232"/>
      <c r="H601" s="232"/>
    </row>
    <row r="602" spans="1:8" ht="25.5">
      <c r="A602" s="102">
        <v>1722</v>
      </c>
      <c r="B602" s="169" t="s">
        <v>2298</v>
      </c>
      <c r="C602" s="169" t="s">
        <v>2098</v>
      </c>
      <c r="D602" s="146">
        <v>978</v>
      </c>
      <c r="E602" s="178"/>
      <c r="F602" s="104">
        <f t="shared" si="36"/>
        <v>978</v>
      </c>
      <c r="G602" s="169"/>
      <c r="H602" s="169"/>
    </row>
    <row r="603" spans="1:8" ht="25.5">
      <c r="A603" s="102">
        <v>1723</v>
      </c>
      <c r="B603" s="169" t="s">
        <v>2298</v>
      </c>
      <c r="C603" s="169" t="s">
        <v>2101</v>
      </c>
      <c r="D603" s="146">
        <v>1038</v>
      </c>
      <c r="E603" s="178"/>
      <c r="F603" s="104">
        <f t="shared" si="36"/>
        <v>1038</v>
      </c>
      <c r="G603" s="169"/>
      <c r="H603" s="169"/>
    </row>
    <row r="604" spans="1:8" ht="25.5">
      <c r="A604" s="102">
        <v>1724</v>
      </c>
      <c r="B604" s="169" t="s">
        <v>2299</v>
      </c>
      <c r="C604" s="169" t="s">
        <v>2098</v>
      </c>
      <c r="D604" s="146">
        <v>978</v>
      </c>
      <c r="E604" s="178"/>
      <c r="F604" s="104">
        <f t="shared" si="36"/>
        <v>978</v>
      </c>
      <c r="G604" s="169"/>
      <c r="H604" s="169"/>
    </row>
    <row r="605" spans="1:8" ht="25.5">
      <c r="A605" s="102">
        <v>1725</v>
      </c>
      <c r="B605" s="169" t="s">
        <v>2299</v>
      </c>
      <c r="C605" s="169" t="s">
        <v>2101</v>
      </c>
      <c r="D605" s="146">
        <v>1008</v>
      </c>
      <c r="E605" s="178"/>
      <c r="F605" s="104">
        <f t="shared" si="36"/>
        <v>1008</v>
      </c>
      <c r="G605" s="169"/>
      <c r="H605" s="169"/>
    </row>
    <row r="606" spans="1:8" ht="25.5">
      <c r="A606" s="102">
        <v>1726</v>
      </c>
      <c r="B606" s="169" t="s">
        <v>2300</v>
      </c>
      <c r="C606" s="169" t="s">
        <v>2098</v>
      </c>
      <c r="D606" s="146">
        <v>978</v>
      </c>
      <c r="E606" s="178"/>
      <c r="F606" s="104">
        <f t="shared" si="36"/>
        <v>978</v>
      </c>
      <c r="G606" s="169"/>
      <c r="H606" s="169"/>
    </row>
    <row r="607" spans="1:8" ht="25.5">
      <c r="A607" s="102">
        <v>1727</v>
      </c>
      <c r="B607" s="169" t="s">
        <v>2300</v>
      </c>
      <c r="C607" s="169" t="s">
        <v>2101</v>
      </c>
      <c r="D607" s="146">
        <v>1008</v>
      </c>
      <c r="E607" s="178"/>
      <c r="F607" s="104">
        <f t="shared" si="36"/>
        <v>1008</v>
      </c>
      <c r="G607" s="169"/>
      <c r="H607" s="169"/>
    </row>
    <row r="608" spans="1:8" ht="25.5">
      <c r="A608" s="102">
        <v>1728</v>
      </c>
      <c r="B608" s="169" t="s">
        <v>2301</v>
      </c>
      <c r="C608" s="169" t="s">
        <v>2098</v>
      </c>
      <c r="D608" s="146">
        <v>978</v>
      </c>
      <c r="E608" s="178"/>
      <c r="F608" s="104">
        <f t="shared" si="36"/>
        <v>978</v>
      </c>
      <c r="G608" s="169"/>
      <c r="H608" s="169"/>
    </row>
    <row r="609" spans="1:8" ht="25.5">
      <c r="A609" s="102">
        <v>1729</v>
      </c>
      <c r="B609" s="169" t="s">
        <v>2301</v>
      </c>
      <c r="C609" s="169" t="s">
        <v>2101</v>
      </c>
      <c r="D609" s="146">
        <v>1038</v>
      </c>
      <c r="E609" s="178"/>
      <c r="F609" s="104">
        <f t="shared" si="36"/>
        <v>1038</v>
      </c>
      <c r="G609" s="169"/>
      <c r="H609" s="169"/>
    </row>
    <row r="610" spans="1:8">
      <c r="A610" s="95"/>
      <c r="B610" s="101" t="s">
        <v>3020</v>
      </c>
      <c r="C610" s="139"/>
      <c r="D610" s="148"/>
      <c r="E610" s="174"/>
      <c r="F610" s="148"/>
      <c r="G610" s="139"/>
      <c r="H610" s="139"/>
    </row>
    <row r="611" spans="1:8" ht="38.25">
      <c r="A611" s="102">
        <v>1732</v>
      </c>
      <c r="B611" s="169" t="s">
        <v>1737</v>
      </c>
      <c r="C611" s="169" t="s">
        <v>2303</v>
      </c>
      <c r="D611" s="146">
        <v>1227.0999999999999</v>
      </c>
      <c r="E611" s="178">
        <v>1220</v>
      </c>
      <c r="F611" s="104">
        <f t="shared" ref="F611" si="37">SUM(D611)-E611</f>
        <v>7.0999999999999091</v>
      </c>
      <c r="G611" s="169" t="s">
        <v>2304</v>
      </c>
      <c r="H611" s="169"/>
    </row>
    <row r="612" spans="1:8">
      <c r="A612" s="95"/>
      <c r="B612" s="139"/>
      <c r="C612" s="139"/>
      <c r="D612" s="148"/>
      <c r="E612" s="174"/>
      <c r="F612" s="148"/>
      <c r="G612" s="139"/>
      <c r="H612" s="139"/>
    </row>
    <row r="613" spans="1:8" ht="25.5">
      <c r="A613" s="102">
        <v>1733</v>
      </c>
      <c r="B613" s="169" t="s">
        <v>2305</v>
      </c>
      <c r="C613" s="169"/>
      <c r="D613" s="146">
        <v>1906.61</v>
      </c>
      <c r="E613" s="178">
        <v>1906.61</v>
      </c>
      <c r="F613" s="104">
        <f t="shared" ref="F613:F676" si="38">SUM(D613)-E613</f>
        <v>0</v>
      </c>
      <c r="G613" s="169" t="s">
        <v>2306</v>
      </c>
      <c r="H613" s="230"/>
    </row>
    <row r="614" spans="1:8" ht="25.5">
      <c r="A614" s="102">
        <v>1734</v>
      </c>
      <c r="B614" s="169" t="s">
        <v>2305</v>
      </c>
      <c r="C614" s="169"/>
      <c r="D614" s="146">
        <v>3064.68</v>
      </c>
      <c r="E614" s="178">
        <v>3064.68</v>
      </c>
      <c r="F614" s="104">
        <f t="shared" si="38"/>
        <v>0</v>
      </c>
      <c r="G614" s="169" t="s">
        <v>2307</v>
      </c>
      <c r="H614" s="230"/>
    </row>
    <row r="615" spans="1:8">
      <c r="A615" s="102">
        <v>1735</v>
      </c>
      <c r="B615" s="169" t="s">
        <v>2308</v>
      </c>
      <c r="C615" s="169"/>
      <c r="D615" s="146">
        <v>3757.99</v>
      </c>
      <c r="E615" s="178">
        <v>3451.22</v>
      </c>
      <c r="F615" s="104">
        <f t="shared" si="38"/>
        <v>306.77</v>
      </c>
      <c r="G615" s="169" t="s">
        <v>2309</v>
      </c>
      <c r="H615" s="230"/>
    </row>
    <row r="616" spans="1:8">
      <c r="A616" s="102">
        <v>1736</v>
      </c>
      <c r="B616" s="169" t="s">
        <v>2308</v>
      </c>
      <c r="C616" s="169"/>
      <c r="D616" s="146">
        <v>4529.84</v>
      </c>
      <c r="E616" s="178">
        <v>4345.9799999999996</v>
      </c>
      <c r="F616" s="104">
        <f t="shared" si="38"/>
        <v>183.86000000000058</v>
      </c>
      <c r="G616" s="169" t="s">
        <v>2310</v>
      </c>
      <c r="H616" s="230"/>
    </row>
    <row r="617" spans="1:8">
      <c r="A617" s="102">
        <v>1737</v>
      </c>
      <c r="B617" s="169" t="s">
        <v>2308</v>
      </c>
      <c r="C617" s="169"/>
      <c r="D617" s="146">
        <v>5098.6099999999997</v>
      </c>
      <c r="E617" s="178">
        <v>4793.3599999999997</v>
      </c>
      <c r="F617" s="104">
        <f t="shared" si="38"/>
        <v>305.25</v>
      </c>
      <c r="G617" s="169" t="s">
        <v>2311</v>
      </c>
      <c r="H617" s="230"/>
    </row>
    <row r="618" spans="1:8">
      <c r="A618" s="102">
        <v>1738</v>
      </c>
      <c r="B618" s="169" t="s">
        <v>2308</v>
      </c>
      <c r="C618" s="169"/>
      <c r="D618" s="146">
        <v>4210.1760000000004</v>
      </c>
      <c r="E618" s="178">
        <v>4026.42</v>
      </c>
      <c r="F618" s="104">
        <f t="shared" si="38"/>
        <v>183.75600000000031</v>
      </c>
      <c r="G618" s="169" t="s">
        <v>2312</v>
      </c>
      <c r="H618" s="230"/>
    </row>
    <row r="619" spans="1:8">
      <c r="A619" s="102">
        <v>1739</v>
      </c>
      <c r="B619" s="169" t="s">
        <v>2308</v>
      </c>
      <c r="C619" s="169"/>
      <c r="D619" s="146">
        <v>7782.2759999999998</v>
      </c>
      <c r="E619" s="178">
        <v>4985.1000000000004</v>
      </c>
      <c r="F619" s="104">
        <f t="shared" si="38"/>
        <v>2797.1759999999995</v>
      </c>
      <c r="G619" s="169" t="s">
        <v>2968</v>
      </c>
      <c r="H619" s="230"/>
    </row>
    <row r="620" spans="1:8">
      <c r="A620" s="102">
        <v>1740</v>
      </c>
      <c r="B620" s="169" t="s">
        <v>2308</v>
      </c>
      <c r="C620" s="169"/>
      <c r="D620" s="146">
        <v>8589.0959999999995</v>
      </c>
      <c r="E620" s="178">
        <v>6327.24</v>
      </c>
      <c r="F620" s="104">
        <f t="shared" si="38"/>
        <v>2261.8559999999998</v>
      </c>
      <c r="G620" s="169" t="s">
        <v>2969</v>
      </c>
      <c r="H620" s="230"/>
    </row>
    <row r="621" spans="1:8" ht="25.5">
      <c r="A621" s="102">
        <v>1741</v>
      </c>
      <c r="B621" s="169" t="s">
        <v>2313</v>
      </c>
      <c r="C621" s="169"/>
      <c r="D621" s="146">
        <v>224.97</v>
      </c>
      <c r="E621" s="178"/>
      <c r="F621" s="104">
        <f t="shared" si="38"/>
        <v>224.97</v>
      </c>
      <c r="G621" s="169" t="s">
        <v>2314</v>
      </c>
      <c r="H621" s="230"/>
    </row>
    <row r="622" spans="1:8" ht="25.5">
      <c r="A622" s="102">
        <v>1742</v>
      </c>
      <c r="B622" s="169" t="s">
        <v>2970</v>
      </c>
      <c r="C622" s="169"/>
      <c r="D622" s="146">
        <v>613.548</v>
      </c>
      <c r="E622" s="178">
        <v>613.54999999999995</v>
      </c>
      <c r="F622" s="104">
        <f t="shared" si="38"/>
        <v>-1.9999999999527063E-3</v>
      </c>
      <c r="G622" s="169" t="s">
        <v>2315</v>
      </c>
      <c r="H622" s="230"/>
    </row>
    <row r="623" spans="1:8">
      <c r="A623" s="102">
        <v>1743</v>
      </c>
      <c r="B623" s="169" t="s">
        <v>2971</v>
      </c>
      <c r="C623" s="169"/>
      <c r="D623" s="146">
        <v>951</v>
      </c>
      <c r="E623" s="178">
        <v>766.94</v>
      </c>
      <c r="F623" s="104">
        <f t="shared" si="38"/>
        <v>184.05999999999995</v>
      </c>
      <c r="G623" s="169" t="s">
        <v>2316</v>
      </c>
      <c r="H623" s="230"/>
    </row>
    <row r="624" spans="1:8">
      <c r="A624" s="102">
        <v>1744</v>
      </c>
      <c r="B624" s="169" t="s">
        <v>2972</v>
      </c>
      <c r="C624" s="169"/>
      <c r="D624" s="146">
        <v>613.54999999999995</v>
      </c>
      <c r="E624" s="178">
        <v>613.54999999999995</v>
      </c>
      <c r="F624" s="104">
        <f t="shared" si="38"/>
        <v>0</v>
      </c>
      <c r="G624" s="169" t="s">
        <v>2973</v>
      </c>
      <c r="H624" s="230"/>
    </row>
    <row r="625" spans="1:8">
      <c r="A625" s="102">
        <v>1745</v>
      </c>
      <c r="B625" s="169" t="s">
        <v>2974</v>
      </c>
      <c r="C625" s="169"/>
      <c r="D625" s="146">
        <v>204.31</v>
      </c>
      <c r="E625" s="178"/>
      <c r="F625" s="104">
        <f t="shared" si="38"/>
        <v>204.31</v>
      </c>
      <c r="G625" s="169" t="s">
        <v>2316</v>
      </c>
      <c r="H625" s="230"/>
    </row>
    <row r="626" spans="1:8">
      <c r="A626" s="95"/>
      <c r="B626" s="139"/>
      <c r="C626" s="139"/>
      <c r="D626" s="148"/>
      <c r="E626" s="174"/>
      <c r="F626" s="148"/>
      <c r="G626" s="139"/>
      <c r="H626" s="139"/>
    </row>
    <row r="627" spans="1:8" ht="102">
      <c r="A627" s="102">
        <v>1746</v>
      </c>
      <c r="B627" s="169" t="s">
        <v>2317</v>
      </c>
      <c r="C627" s="169"/>
      <c r="D627" s="146">
        <v>7086.5</v>
      </c>
      <c r="E627" s="181"/>
      <c r="F627" s="104">
        <f t="shared" si="38"/>
        <v>7086.5</v>
      </c>
      <c r="G627" s="169" t="s">
        <v>2318</v>
      </c>
      <c r="H627" s="232"/>
    </row>
    <row r="628" spans="1:8">
      <c r="A628" s="102">
        <v>1747</v>
      </c>
      <c r="B628" s="169" t="s">
        <v>2319</v>
      </c>
      <c r="C628" s="169"/>
      <c r="D628" s="146">
        <v>5828.72</v>
      </c>
      <c r="E628" s="181"/>
      <c r="F628" s="104">
        <f t="shared" si="38"/>
        <v>5828.72</v>
      </c>
      <c r="G628" s="169" t="s">
        <v>2320</v>
      </c>
      <c r="H628" s="232"/>
    </row>
    <row r="629" spans="1:8" ht="102">
      <c r="A629" s="102">
        <v>1748</v>
      </c>
      <c r="B629" s="169" t="s">
        <v>2321</v>
      </c>
      <c r="C629" s="169"/>
      <c r="D629" s="146">
        <v>6902.4403961489497</v>
      </c>
      <c r="E629" s="181"/>
      <c r="F629" s="104">
        <f t="shared" si="38"/>
        <v>6902.4403961489497</v>
      </c>
      <c r="G629" s="169" t="s">
        <v>2322</v>
      </c>
      <c r="H629" s="232"/>
    </row>
    <row r="630" spans="1:8">
      <c r="A630" s="102">
        <v>1749</v>
      </c>
      <c r="B630" s="169" t="s">
        <v>2323</v>
      </c>
      <c r="C630" s="169"/>
      <c r="D630" s="146">
        <v>5767.3724198933451</v>
      </c>
      <c r="E630" s="181"/>
      <c r="F630" s="104">
        <f t="shared" si="38"/>
        <v>5767.3724198933451</v>
      </c>
      <c r="G630" s="169" t="s">
        <v>2324</v>
      </c>
      <c r="H630" s="232"/>
    </row>
    <row r="631" spans="1:8" ht="102">
      <c r="A631" s="102">
        <v>1751</v>
      </c>
      <c r="B631" s="169" t="s">
        <v>2325</v>
      </c>
      <c r="C631" s="169"/>
      <c r="D631" s="146">
        <v>3048.1176789393762</v>
      </c>
      <c r="E631" s="181"/>
      <c r="F631" s="104">
        <f t="shared" si="38"/>
        <v>3048.1176789393762</v>
      </c>
      <c r="G631" s="169" t="s">
        <v>2326</v>
      </c>
      <c r="H631" s="232"/>
    </row>
    <row r="632" spans="1:8" ht="25.5">
      <c r="A632" s="102">
        <v>1752</v>
      </c>
      <c r="B632" s="169" t="s">
        <v>2327</v>
      </c>
      <c r="C632" s="169"/>
      <c r="D632" s="146">
        <v>1902</v>
      </c>
      <c r="E632" s="181"/>
      <c r="F632" s="104">
        <f t="shared" si="38"/>
        <v>1902</v>
      </c>
      <c r="G632" s="169" t="s">
        <v>2328</v>
      </c>
      <c r="H632" s="232"/>
    </row>
    <row r="633" spans="1:8" ht="89.25">
      <c r="A633" s="102">
        <v>1753</v>
      </c>
      <c r="B633" s="169" t="s">
        <v>2329</v>
      </c>
      <c r="C633" s="169"/>
      <c r="D633" s="146">
        <v>3037.0737743055379</v>
      </c>
      <c r="E633" s="181"/>
      <c r="F633" s="104">
        <f t="shared" si="38"/>
        <v>3037.0737743055379</v>
      </c>
      <c r="G633" s="169" t="s">
        <v>2330</v>
      </c>
      <c r="H633" s="232"/>
    </row>
    <row r="634" spans="1:8" ht="25.5">
      <c r="A634" s="102">
        <v>1754</v>
      </c>
      <c r="B634" s="169" t="s">
        <v>2331</v>
      </c>
      <c r="C634" s="169"/>
      <c r="D634" s="146">
        <v>1898.9380467627554</v>
      </c>
      <c r="E634" s="181"/>
      <c r="F634" s="104">
        <f t="shared" si="38"/>
        <v>1898.9380467627554</v>
      </c>
      <c r="G634" s="169" t="s">
        <v>2282</v>
      </c>
      <c r="H634" s="232"/>
    </row>
    <row r="635" spans="1:8" ht="25.5">
      <c r="A635" s="102">
        <v>1755</v>
      </c>
      <c r="B635" s="169" t="s">
        <v>2332</v>
      </c>
      <c r="C635" s="169"/>
      <c r="D635" s="146">
        <v>5092.46</v>
      </c>
      <c r="E635" s="181"/>
      <c r="F635" s="104">
        <f t="shared" si="38"/>
        <v>5092.46</v>
      </c>
      <c r="G635" s="169" t="s">
        <v>2333</v>
      </c>
      <c r="H635" s="232"/>
    </row>
    <row r="636" spans="1:8">
      <c r="A636" s="102">
        <v>1756</v>
      </c>
      <c r="B636" s="169" t="s">
        <v>2334</v>
      </c>
      <c r="C636" s="169"/>
      <c r="D636" s="146">
        <v>4478.9168792788741</v>
      </c>
      <c r="E636" s="181"/>
      <c r="F636" s="104">
        <f t="shared" si="38"/>
        <v>4478.9168792788741</v>
      </c>
      <c r="G636" s="169" t="s">
        <v>2335</v>
      </c>
      <c r="H636" s="232"/>
    </row>
    <row r="637" spans="1:8" ht="25.5">
      <c r="A637" s="102">
        <v>1757</v>
      </c>
      <c r="B637" s="169" t="s">
        <v>2336</v>
      </c>
      <c r="C637" s="169"/>
      <c r="D637" s="146">
        <v>4343.9358226430722</v>
      </c>
      <c r="E637" s="181"/>
      <c r="F637" s="104">
        <f t="shared" si="38"/>
        <v>4343.9358226430722</v>
      </c>
      <c r="G637" s="169" t="s">
        <v>2337</v>
      </c>
      <c r="H637" s="232"/>
    </row>
    <row r="638" spans="1:8">
      <c r="A638" s="102">
        <v>1758</v>
      </c>
      <c r="B638" s="169" t="s">
        <v>2338</v>
      </c>
      <c r="C638" s="169"/>
      <c r="D638" s="146">
        <v>3896.044134715185</v>
      </c>
      <c r="E638" s="181"/>
      <c r="F638" s="104">
        <f t="shared" si="38"/>
        <v>3896.044134715185</v>
      </c>
      <c r="G638" s="169" t="s">
        <v>2339</v>
      </c>
      <c r="H638" s="232"/>
    </row>
    <row r="639" spans="1:8">
      <c r="A639" s="95"/>
      <c r="B639" s="139"/>
      <c r="C639" s="139"/>
      <c r="D639" s="148"/>
      <c r="E639" s="174"/>
      <c r="F639" s="148"/>
      <c r="G639" s="139"/>
      <c r="H639" s="139"/>
    </row>
    <row r="640" spans="1:8" ht="25.5">
      <c r="A640" s="102">
        <v>1759</v>
      </c>
      <c r="B640" s="169" t="s">
        <v>2340</v>
      </c>
      <c r="C640" s="169"/>
      <c r="D640" s="146">
        <v>3064.68</v>
      </c>
      <c r="E640" s="178">
        <v>3064.68</v>
      </c>
      <c r="F640" s="104">
        <f t="shared" si="38"/>
        <v>0</v>
      </c>
      <c r="G640" s="169" t="s">
        <v>2975</v>
      </c>
      <c r="H640" s="169"/>
    </row>
    <row r="641" spans="1:8" ht="38.25">
      <c r="A641" s="102">
        <v>1760</v>
      </c>
      <c r="B641" s="169" t="s">
        <v>2976</v>
      </c>
      <c r="C641" s="169"/>
      <c r="D641" s="146">
        <v>1906.61</v>
      </c>
      <c r="E641" s="178">
        <v>1906.61</v>
      </c>
      <c r="F641" s="104">
        <f t="shared" si="38"/>
        <v>0</v>
      </c>
      <c r="G641" s="169" t="s">
        <v>2977</v>
      </c>
      <c r="H641" s="169"/>
    </row>
    <row r="642" spans="1:8" ht="25.5">
      <c r="A642" s="102">
        <v>1761</v>
      </c>
      <c r="B642" s="169" t="s">
        <v>2978</v>
      </c>
      <c r="C642" s="169"/>
      <c r="D642" s="146">
        <v>3451.22</v>
      </c>
      <c r="E642" s="178">
        <v>3451.22</v>
      </c>
      <c r="F642" s="104">
        <f t="shared" si="38"/>
        <v>0</v>
      </c>
      <c r="G642" s="169" t="s">
        <v>2341</v>
      </c>
      <c r="H642" s="169"/>
    </row>
    <row r="643" spans="1:8" ht="25.5">
      <c r="A643" s="102">
        <v>1762</v>
      </c>
      <c r="B643" s="169" t="s">
        <v>2979</v>
      </c>
      <c r="C643" s="169"/>
      <c r="D643" s="146">
        <v>4026.42</v>
      </c>
      <c r="E643" s="178">
        <v>4026.42</v>
      </c>
      <c r="F643" s="104">
        <f t="shared" si="38"/>
        <v>0</v>
      </c>
      <c r="G643" s="169" t="s">
        <v>2342</v>
      </c>
      <c r="H643" s="169"/>
    </row>
    <row r="644" spans="1:8" ht="25.5">
      <c r="A644" s="102">
        <v>1763</v>
      </c>
      <c r="B644" s="169" t="s">
        <v>2980</v>
      </c>
      <c r="C644" s="169"/>
      <c r="D644" s="146">
        <v>6135.5</v>
      </c>
      <c r="E644" s="178">
        <v>4985.1000000000004</v>
      </c>
      <c r="F644" s="104">
        <f t="shared" si="38"/>
        <v>1150.3999999999996</v>
      </c>
      <c r="G644" s="169" t="s">
        <v>2343</v>
      </c>
      <c r="H644" s="169"/>
    </row>
    <row r="645" spans="1:8" ht="25.5">
      <c r="A645" s="102">
        <v>1764</v>
      </c>
      <c r="B645" s="169" t="s">
        <v>2981</v>
      </c>
      <c r="C645" s="169"/>
      <c r="D645" s="146">
        <v>4345.9799999999996</v>
      </c>
      <c r="E645" s="178">
        <v>4345.9799999999996</v>
      </c>
      <c r="F645" s="104">
        <f t="shared" si="38"/>
        <v>0</v>
      </c>
      <c r="G645" s="169" t="s">
        <v>2982</v>
      </c>
      <c r="H645" s="169"/>
    </row>
    <row r="646" spans="1:8" ht="25.5">
      <c r="A646" s="102">
        <v>1765</v>
      </c>
      <c r="B646" s="169" t="s">
        <v>2983</v>
      </c>
      <c r="C646" s="169"/>
      <c r="D646" s="146">
        <v>4793.3599999999997</v>
      </c>
      <c r="E646" s="247">
        <v>4793.3599999999997</v>
      </c>
      <c r="F646" s="104">
        <f t="shared" si="38"/>
        <v>0</v>
      </c>
      <c r="G646" s="169" t="s">
        <v>2344</v>
      </c>
      <c r="H646" s="169"/>
    </row>
    <row r="647" spans="1:8" ht="25.5">
      <c r="A647" s="144">
        <v>1766</v>
      </c>
      <c r="B647" s="169" t="s">
        <v>2984</v>
      </c>
      <c r="C647" s="169"/>
      <c r="D647" s="193">
        <v>5092.47</v>
      </c>
      <c r="E647" s="178">
        <v>4793.3599999999997</v>
      </c>
      <c r="F647" s="104">
        <f t="shared" si="38"/>
        <v>299.11000000000058</v>
      </c>
      <c r="G647" s="169" t="s">
        <v>2985</v>
      </c>
      <c r="H647" s="169"/>
    </row>
    <row r="648" spans="1:8" ht="25.5">
      <c r="A648" s="144">
        <v>1767</v>
      </c>
      <c r="B648" s="169" t="s">
        <v>2986</v>
      </c>
      <c r="C648" s="169"/>
      <c r="D648" s="146">
        <v>9356.64</v>
      </c>
      <c r="E648" s="178">
        <v>6327.24</v>
      </c>
      <c r="F648" s="104">
        <f t="shared" si="38"/>
        <v>3029.3999999999996</v>
      </c>
      <c r="G648" s="169" t="s">
        <v>2987</v>
      </c>
      <c r="H648" s="169"/>
    </row>
    <row r="649" spans="1:8">
      <c r="A649" s="144">
        <v>1768</v>
      </c>
      <c r="B649" s="169" t="s">
        <v>2345</v>
      </c>
      <c r="C649" s="169"/>
      <c r="D649" s="146">
        <v>920.33</v>
      </c>
      <c r="E649" s="178">
        <v>613.54999999999995</v>
      </c>
      <c r="F649" s="104">
        <f t="shared" si="38"/>
        <v>306.78000000000009</v>
      </c>
      <c r="G649" s="169" t="s">
        <v>2346</v>
      </c>
      <c r="H649" s="169"/>
    </row>
    <row r="650" spans="1:8">
      <c r="A650" s="144">
        <v>1769</v>
      </c>
      <c r="B650" s="169" t="s">
        <v>2347</v>
      </c>
      <c r="C650" s="169"/>
      <c r="D650" s="146">
        <v>1022.57</v>
      </c>
      <c r="E650" s="178">
        <v>766.94</v>
      </c>
      <c r="F650" s="104">
        <f t="shared" si="38"/>
        <v>255.63</v>
      </c>
      <c r="G650" s="169" t="s">
        <v>2988</v>
      </c>
      <c r="H650" s="169"/>
    </row>
    <row r="651" spans="1:8">
      <c r="A651" s="132">
        <v>1770</v>
      </c>
      <c r="B651" s="185" t="s">
        <v>2989</v>
      </c>
      <c r="C651" s="185"/>
      <c r="D651" s="146">
        <v>1687.26</v>
      </c>
      <c r="E651" s="178">
        <v>1687.26</v>
      </c>
      <c r="F651" s="104">
        <f t="shared" si="38"/>
        <v>0</v>
      </c>
      <c r="G651" s="169" t="s">
        <v>3283</v>
      </c>
      <c r="H651" s="228"/>
    </row>
    <row r="652" spans="1:8" ht="25.5">
      <c r="A652" s="144">
        <v>1771</v>
      </c>
      <c r="B652" s="169" t="s">
        <v>2990</v>
      </c>
      <c r="C652" s="169"/>
      <c r="D652" s="146">
        <v>1227.0999999999999</v>
      </c>
      <c r="E652" s="178">
        <v>728.59</v>
      </c>
      <c r="F652" s="104">
        <f t="shared" si="38"/>
        <v>498.50999999999988</v>
      </c>
      <c r="G652" s="169" t="s">
        <v>2991</v>
      </c>
      <c r="H652" s="169"/>
    </row>
    <row r="653" spans="1:8">
      <c r="A653" s="144">
        <v>1772</v>
      </c>
      <c r="B653" s="169" t="s">
        <v>2348</v>
      </c>
      <c r="C653" s="169"/>
      <c r="D653" s="193">
        <v>177.93</v>
      </c>
      <c r="E653" s="178">
        <v>61.36</v>
      </c>
      <c r="F653" s="104">
        <f t="shared" si="38"/>
        <v>116.57000000000001</v>
      </c>
      <c r="G653" s="169" t="s">
        <v>2349</v>
      </c>
      <c r="H653" s="169"/>
    </row>
    <row r="654" spans="1:8">
      <c r="A654" s="132">
        <v>1773</v>
      </c>
      <c r="B654" s="185" t="s">
        <v>2992</v>
      </c>
      <c r="C654" s="122"/>
      <c r="D654" s="146">
        <v>971.44</v>
      </c>
      <c r="E654" s="178">
        <v>971.45</v>
      </c>
      <c r="F654" s="104">
        <f t="shared" si="38"/>
        <v>-9.9999999999909051E-3</v>
      </c>
      <c r="G654" s="169" t="s">
        <v>3284</v>
      </c>
      <c r="H654" s="228"/>
    </row>
    <row r="655" spans="1:8" ht="25.5">
      <c r="A655" s="139"/>
      <c r="B655" s="195" t="s">
        <v>2993</v>
      </c>
      <c r="C655" s="139"/>
      <c r="D655" s="148"/>
      <c r="E655" s="174"/>
      <c r="F655" s="148"/>
      <c r="G655" s="139"/>
      <c r="H655" s="139"/>
    </row>
    <row r="656" spans="1:8">
      <c r="A656" s="169">
        <v>1779</v>
      </c>
      <c r="B656" s="169" t="s">
        <v>2994</v>
      </c>
      <c r="C656" s="169"/>
      <c r="D656" s="146">
        <v>187.13</v>
      </c>
      <c r="E656" s="178">
        <v>187.13</v>
      </c>
      <c r="F656" s="104">
        <f t="shared" si="38"/>
        <v>0</v>
      </c>
      <c r="G656" s="169" t="s">
        <v>2995</v>
      </c>
      <c r="H656" s="169"/>
    </row>
    <row r="657" spans="1:8">
      <c r="A657" s="169">
        <v>1780</v>
      </c>
      <c r="B657" s="169" t="s">
        <v>2994</v>
      </c>
      <c r="C657" s="169"/>
      <c r="D657" s="146">
        <v>187.13</v>
      </c>
      <c r="E657" s="178">
        <v>187.13</v>
      </c>
      <c r="F657" s="104">
        <f t="shared" si="38"/>
        <v>0</v>
      </c>
      <c r="G657" s="169" t="s">
        <v>2996</v>
      </c>
      <c r="H657" s="169"/>
    </row>
    <row r="658" spans="1:8">
      <c r="A658" s="169">
        <v>1781</v>
      </c>
      <c r="B658" s="169" t="s">
        <v>2994</v>
      </c>
      <c r="C658" s="169"/>
      <c r="D658" s="146">
        <v>187.13</v>
      </c>
      <c r="E658" s="178">
        <v>187.13</v>
      </c>
      <c r="F658" s="104">
        <f t="shared" si="38"/>
        <v>0</v>
      </c>
      <c r="G658" s="169" t="s">
        <v>2997</v>
      </c>
      <c r="H658" s="169"/>
    </row>
    <row r="659" spans="1:8">
      <c r="A659" s="169">
        <v>1782</v>
      </c>
      <c r="B659" s="169" t="s">
        <v>2994</v>
      </c>
      <c r="C659" s="169"/>
      <c r="D659" s="146">
        <v>187.13</v>
      </c>
      <c r="E659" s="178">
        <v>187.13</v>
      </c>
      <c r="F659" s="104">
        <f t="shared" si="38"/>
        <v>0</v>
      </c>
      <c r="G659" s="169" t="s">
        <v>2998</v>
      </c>
      <c r="H659" s="169"/>
    </row>
    <row r="660" spans="1:8">
      <c r="A660" s="169">
        <v>1783</v>
      </c>
      <c r="B660" s="169" t="s">
        <v>2994</v>
      </c>
      <c r="C660" s="169"/>
      <c r="D660" s="146">
        <v>183.55</v>
      </c>
      <c r="E660" s="178">
        <v>183.55</v>
      </c>
      <c r="F660" s="104">
        <f t="shared" si="38"/>
        <v>0</v>
      </c>
      <c r="G660" s="169" t="s">
        <v>2999</v>
      </c>
      <c r="H660" s="169"/>
    </row>
    <row r="661" spans="1:8">
      <c r="A661" s="169">
        <v>1784</v>
      </c>
      <c r="B661" s="169" t="s">
        <v>2994</v>
      </c>
      <c r="C661" s="169"/>
      <c r="D661" s="146">
        <v>183.55</v>
      </c>
      <c r="E661" s="178">
        <v>183.55</v>
      </c>
      <c r="F661" s="104">
        <f t="shared" si="38"/>
        <v>0</v>
      </c>
      <c r="G661" s="169" t="s">
        <v>3000</v>
      </c>
      <c r="H661" s="169"/>
    </row>
    <row r="662" spans="1:8">
      <c r="A662" s="169">
        <v>1785</v>
      </c>
      <c r="B662" s="169" t="s">
        <v>2994</v>
      </c>
      <c r="C662" s="169"/>
      <c r="D662" s="146">
        <v>187.13</v>
      </c>
      <c r="E662" s="178">
        <v>187.13</v>
      </c>
      <c r="F662" s="104">
        <f t="shared" si="38"/>
        <v>0</v>
      </c>
      <c r="G662" s="169" t="s">
        <v>3001</v>
      </c>
      <c r="H662" s="169"/>
    </row>
    <row r="663" spans="1:8">
      <c r="A663" s="169">
        <v>1786</v>
      </c>
      <c r="B663" s="169" t="s">
        <v>2994</v>
      </c>
      <c r="C663" s="169"/>
      <c r="D663" s="146">
        <v>187.13</v>
      </c>
      <c r="E663" s="178">
        <v>187.13</v>
      </c>
      <c r="F663" s="104">
        <f t="shared" si="38"/>
        <v>0</v>
      </c>
      <c r="G663" s="169" t="s">
        <v>3002</v>
      </c>
      <c r="H663" s="169"/>
    </row>
    <row r="664" spans="1:8">
      <c r="A664" s="169">
        <v>1787</v>
      </c>
      <c r="B664" s="169" t="s">
        <v>2994</v>
      </c>
      <c r="C664" s="169"/>
      <c r="D664" s="146">
        <v>187.13</v>
      </c>
      <c r="E664" s="178">
        <v>187.13</v>
      </c>
      <c r="F664" s="104">
        <f t="shared" si="38"/>
        <v>0</v>
      </c>
      <c r="G664" s="169" t="s">
        <v>3003</v>
      </c>
      <c r="H664" s="169"/>
    </row>
    <row r="665" spans="1:8">
      <c r="A665" s="169">
        <v>1788</v>
      </c>
      <c r="B665" s="169" t="s">
        <v>2994</v>
      </c>
      <c r="C665" s="169"/>
      <c r="D665" s="146">
        <v>187.13</v>
      </c>
      <c r="E665" s="178">
        <v>187.13</v>
      </c>
      <c r="F665" s="104">
        <f t="shared" si="38"/>
        <v>0</v>
      </c>
      <c r="G665" s="169" t="s">
        <v>3004</v>
      </c>
      <c r="H665" s="169"/>
    </row>
    <row r="666" spans="1:8">
      <c r="A666" s="169">
        <v>1789</v>
      </c>
      <c r="B666" s="169" t="s">
        <v>2994</v>
      </c>
      <c r="C666" s="169"/>
      <c r="D666" s="146">
        <v>187.13</v>
      </c>
      <c r="E666" s="178">
        <v>187.13</v>
      </c>
      <c r="F666" s="104">
        <f t="shared" si="38"/>
        <v>0</v>
      </c>
      <c r="G666" s="169" t="s">
        <v>2996</v>
      </c>
      <c r="H666" s="169"/>
    </row>
    <row r="667" spans="1:8">
      <c r="A667" s="169">
        <v>1790</v>
      </c>
      <c r="B667" s="169" t="s">
        <v>2994</v>
      </c>
      <c r="C667" s="169"/>
      <c r="D667" s="146">
        <v>187.13</v>
      </c>
      <c r="E667" s="178">
        <v>187.13</v>
      </c>
      <c r="F667" s="104">
        <f t="shared" si="38"/>
        <v>0</v>
      </c>
      <c r="G667" s="169" t="s">
        <v>2995</v>
      </c>
      <c r="H667" s="169"/>
    </row>
    <row r="668" spans="1:8">
      <c r="A668" s="139"/>
      <c r="B668" s="96" t="s">
        <v>3285</v>
      </c>
      <c r="C668" s="139"/>
      <c r="D668" s="148"/>
      <c r="E668" s="174"/>
      <c r="F668" s="148"/>
      <c r="G668" s="139"/>
      <c r="H668" s="139"/>
    </row>
    <row r="669" spans="1:8" ht="25.5">
      <c r="A669" s="169">
        <v>1799</v>
      </c>
      <c r="B669" s="169" t="s">
        <v>3286</v>
      </c>
      <c r="C669" s="169" t="s">
        <v>584</v>
      </c>
      <c r="D669" s="193">
        <v>153.38</v>
      </c>
      <c r="E669" s="181"/>
      <c r="F669" s="104">
        <f t="shared" si="38"/>
        <v>153.38</v>
      </c>
      <c r="G669" s="169"/>
      <c r="H669" s="169"/>
    </row>
    <row r="670" spans="1:8">
      <c r="A670" s="139"/>
      <c r="B670" s="96" t="s">
        <v>2351</v>
      </c>
      <c r="C670" s="139"/>
      <c r="D670" s="148"/>
      <c r="E670" s="174"/>
      <c r="F670" s="148"/>
      <c r="G670" s="139"/>
      <c r="H670" s="139"/>
    </row>
    <row r="671" spans="1:8">
      <c r="A671" s="144">
        <v>1805</v>
      </c>
      <c r="B671" s="169" t="s">
        <v>2352</v>
      </c>
      <c r="C671" s="169" t="s">
        <v>1381</v>
      </c>
      <c r="D671" s="146">
        <v>1465.57</v>
      </c>
      <c r="E671" s="178">
        <v>1220</v>
      </c>
      <c r="F671" s="104">
        <f t="shared" si="38"/>
        <v>245.56999999999994</v>
      </c>
      <c r="G671" s="169" t="s">
        <v>2196</v>
      </c>
      <c r="H671" s="169"/>
    </row>
    <row r="672" spans="1:8">
      <c r="A672" s="248"/>
      <c r="B672" s="112" t="s">
        <v>2161</v>
      </c>
      <c r="C672" s="139"/>
      <c r="D672" s="148"/>
      <c r="E672" s="174"/>
      <c r="F672" s="148"/>
      <c r="G672" s="139"/>
      <c r="H672" s="139"/>
    </row>
    <row r="673" spans="1:8">
      <c r="A673" s="144">
        <v>1806</v>
      </c>
      <c r="B673" s="185" t="s">
        <v>2353</v>
      </c>
      <c r="C673" s="185"/>
      <c r="D673" s="146">
        <v>557.30815050387821</v>
      </c>
      <c r="E673" s="178"/>
      <c r="F673" s="104">
        <f t="shared" si="38"/>
        <v>557.30815050387821</v>
      </c>
      <c r="G673" s="169"/>
      <c r="H673" s="169"/>
    </row>
    <row r="674" spans="1:8">
      <c r="A674" s="144">
        <v>1807</v>
      </c>
      <c r="B674" s="185" t="s">
        <v>2354</v>
      </c>
      <c r="C674" s="185"/>
      <c r="D674" s="146">
        <v>690.24403961489497</v>
      </c>
      <c r="E674" s="178"/>
      <c r="F674" s="104">
        <f t="shared" si="38"/>
        <v>690.24403961489497</v>
      </c>
      <c r="G674" s="169"/>
      <c r="H674" s="169"/>
    </row>
    <row r="675" spans="1:8">
      <c r="A675" s="248"/>
      <c r="B675" s="195" t="s">
        <v>2355</v>
      </c>
      <c r="C675" s="139"/>
      <c r="D675" s="148"/>
      <c r="E675" s="174"/>
      <c r="F675" s="148"/>
      <c r="G675" s="139"/>
      <c r="H675" s="139"/>
    </row>
    <row r="676" spans="1:8">
      <c r="A676" s="144">
        <v>1808</v>
      </c>
      <c r="B676" s="185" t="s">
        <v>2356</v>
      </c>
      <c r="C676" s="185"/>
      <c r="D676" s="146">
        <v>245.42010297418489</v>
      </c>
      <c r="E676" s="178"/>
      <c r="F676" s="104">
        <f t="shared" si="38"/>
        <v>245.42010297418489</v>
      </c>
      <c r="G676" s="169"/>
      <c r="H676" s="169"/>
    </row>
    <row r="677" spans="1:8">
      <c r="A677" s="144">
        <v>1809</v>
      </c>
      <c r="B677" s="185" t="s">
        <v>2357</v>
      </c>
      <c r="C677" s="185"/>
      <c r="D677" s="146">
        <v>506.17896238425629</v>
      </c>
      <c r="E677" s="178"/>
      <c r="F677" s="104">
        <f t="shared" ref="F677" si="39">SUM(D677)-E677</f>
        <v>506.17896238425629</v>
      </c>
      <c r="G677" s="169"/>
      <c r="H677" s="169"/>
    </row>
    <row r="678" spans="1:8">
      <c r="A678" s="248"/>
      <c r="B678" s="195" t="s">
        <v>2358</v>
      </c>
      <c r="C678" s="139"/>
      <c r="D678" s="148"/>
      <c r="E678" s="174"/>
      <c r="F678" s="148"/>
      <c r="G678" s="139"/>
      <c r="H678" s="139"/>
    </row>
    <row r="679" spans="1:8">
      <c r="A679" s="144">
        <v>1810</v>
      </c>
      <c r="B679" s="185" t="s">
        <v>2359</v>
      </c>
      <c r="C679" s="185"/>
      <c r="D679" s="146">
        <v>15.338756435886555</v>
      </c>
      <c r="E679" s="178"/>
      <c r="F679" s="104">
        <f t="shared" ref="F679:F742" si="40">SUM(D679)-E679</f>
        <v>15.338756435886555</v>
      </c>
      <c r="G679" s="169"/>
      <c r="H679" s="169"/>
    </row>
    <row r="680" spans="1:8">
      <c r="A680" s="144">
        <v>1811</v>
      </c>
      <c r="B680" s="185" t="s">
        <v>2360</v>
      </c>
      <c r="C680" s="185"/>
      <c r="D680" s="146">
        <v>15.338756435886555</v>
      </c>
      <c r="E680" s="178"/>
      <c r="F680" s="104">
        <f t="shared" si="40"/>
        <v>15.338756435886555</v>
      </c>
      <c r="G680" s="169"/>
      <c r="H680" s="169"/>
    </row>
    <row r="681" spans="1:8">
      <c r="A681" s="144">
        <v>1812</v>
      </c>
      <c r="B681" s="185" t="s">
        <v>2361</v>
      </c>
      <c r="C681" s="185"/>
      <c r="D681" s="146">
        <v>15.338756435886555</v>
      </c>
      <c r="E681" s="178"/>
      <c r="F681" s="104">
        <f t="shared" si="40"/>
        <v>15.338756435886555</v>
      </c>
      <c r="G681" s="169"/>
      <c r="H681" s="169"/>
    </row>
    <row r="682" spans="1:8">
      <c r="A682" s="144">
        <v>1813</v>
      </c>
      <c r="B682" s="185" t="s">
        <v>2362</v>
      </c>
      <c r="C682" s="185"/>
      <c r="D682" s="146">
        <v>15.338756435886555</v>
      </c>
      <c r="E682" s="178"/>
      <c r="F682" s="104">
        <f t="shared" si="40"/>
        <v>15.338756435886555</v>
      </c>
      <c r="G682" s="169"/>
      <c r="H682" s="169"/>
    </row>
    <row r="683" spans="1:8">
      <c r="A683" s="144">
        <v>1814</v>
      </c>
      <c r="B683" s="185" t="s">
        <v>2363</v>
      </c>
      <c r="C683" s="185"/>
      <c r="D683" s="146">
        <v>15.338756435886555</v>
      </c>
      <c r="E683" s="178"/>
      <c r="F683" s="104">
        <f t="shared" si="40"/>
        <v>15.338756435886555</v>
      </c>
      <c r="G683" s="169"/>
      <c r="H683" s="169"/>
    </row>
    <row r="684" spans="1:8">
      <c r="A684" s="144">
        <v>1815</v>
      </c>
      <c r="B684" s="185" t="s">
        <v>2364</v>
      </c>
      <c r="C684" s="185"/>
      <c r="D684" s="146">
        <v>30.677512871773111</v>
      </c>
      <c r="E684" s="178"/>
      <c r="F684" s="104">
        <f t="shared" si="40"/>
        <v>30.677512871773111</v>
      </c>
      <c r="G684" s="169"/>
      <c r="H684" s="169"/>
    </row>
    <row r="685" spans="1:8">
      <c r="A685" s="144">
        <v>1816</v>
      </c>
      <c r="B685" s="185" t="s">
        <v>2365</v>
      </c>
      <c r="C685" s="185"/>
      <c r="D685" s="146">
        <v>30.677512871773111</v>
      </c>
      <c r="E685" s="178"/>
      <c r="F685" s="104">
        <f t="shared" si="40"/>
        <v>30.677512871773111</v>
      </c>
      <c r="G685" s="169"/>
      <c r="H685" s="169"/>
    </row>
    <row r="686" spans="1:8">
      <c r="A686" s="144">
        <v>1817</v>
      </c>
      <c r="B686" s="185" t="s">
        <v>2366</v>
      </c>
      <c r="C686" s="185"/>
      <c r="D686" s="146">
        <v>30.677512871773111</v>
      </c>
      <c r="E686" s="178"/>
      <c r="F686" s="104">
        <f t="shared" si="40"/>
        <v>30.677512871773111</v>
      </c>
      <c r="G686" s="169"/>
      <c r="H686" s="169"/>
    </row>
    <row r="687" spans="1:8">
      <c r="A687" s="144">
        <v>1818</v>
      </c>
      <c r="B687" s="185" t="s">
        <v>2367</v>
      </c>
      <c r="C687" s="185"/>
      <c r="D687" s="146">
        <v>30.677512871773111</v>
      </c>
      <c r="E687" s="178"/>
      <c r="F687" s="104">
        <f t="shared" si="40"/>
        <v>30.677512871773111</v>
      </c>
      <c r="G687" s="169"/>
      <c r="H687" s="169"/>
    </row>
    <row r="688" spans="1:8" ht="25.5">
      <c r="A688" s="144">
        <v>1819</v>
      </c>
      <c r="B688" s="185" t="s">
        <v>2368</v>
      </c>
      <c r="C688" s="185"/>
      <c r="D688" s="146">
        <v>51.129188119621851</v>
      </c>
      <c r="E688" s="178"/>
      <c r="F688" s="104">
        <f t="shared" si="40"/>
        <v>51.129188119621851</v>
      </c>
      <c r="G688" s="169"/>
      <c r="H688" s="169"/>
    </row>
    <row r="689" spans="1:8" ht="25.5">
      <c r="A689" s="144">
        <v>1820</v>
      </c>
      <c r="B689" s="185" t="s">
        <v>2369</v>
      </c>
      <c r="C689" s="185"/>
      <c r="D689" s="146">
        <v>51.129188119621851</v>
      </c>
      <c r="E689" s="178"/>
      <c r="F689" s="104">
        <f t="shared" si="40"/>
        <v>51.129188119621851</v>
      </c>
      <c r="G689" s="169"/>
      <c r="H689" s="169"/>
    </row>
    <row r="690" spans="1:8" ht="25.5">
      <c r="A690" s="144">
        <v>1821</v>
      </c>
      <c r="B690" s="185" t="s">
        <v>2370</v>
      </c>
      <c r="C690" s="185"/>
      <c r="D690" s="146">
        <v>51.129188119621851</v>
      </c>
      <c r="E690" s="178"/>
      <c r="F690" s="104">
        <f t="shared" si="40"/>
        <v>51.129188119621851</v>
      </c>
      <c r="G690" s="169"/>
      <c r="H690" s="169"/>
    </row>
    <row r="691" spans="1:8" ht="25.5">
      <c r="A691" s="144">
        <v>1822</v>
      </c>
      <c r="B691" s="185" t="s">
        <v>2371</v>
      </c>
      <c r="C691" s="185"/>
      <c r="D691" s="146">
        <v>127.82297029905462</v>
      </c>
      <c r="E691" s="178"/>
      <c r="F691" s="104">
        <f t="shared" si="40"/>
        <v>127.82297029905462</v>
      </c>
      <c r="G691" s="169"/>
      <c r="H691" s="169"/>
    </row>
    <row r="692" spans="1:8" ht="25.5">
      <c r="A692" s="144">
        <v>1823</v>
      </c>
      <c r="B692" s="185" t="s">
        <v>2372</v>
      </c>
      <c r="C692" s="185"/>
      <c r="D692" s="146">
        <v>127.82297029905462</v>
      </c>
      <c r="E692" s="178"/>
      <c r="F692" s="104">
        <f t="shared" si="40"/>
        <v>127.82297029905462</v>
      </c>
      <c r="G692" s="169"/>
      <c r="H692" s="169"/>
    </row>
    <row r="693" spans="1:8" ht="25.5">
      <c r="A693" s="144">
        <v>1824</v>
      </c>
      <c r="B693" s="185" t="s">
        <v>2373</v>
      </c>
      <c r="C693" s="185"/>
      <c r="D693" s="146">
        <v>127.82297029905462</v>
      </c>
      <c r="E693" s="178"/>
      <c r="F693" s="104">
        <f t="shared" si="40"/>
        <v>127.82297029905462</v>
      </c>
      <c r="G693" s="169"/>
      <c r="H693" s="169"/>
    </row>
    <row r="694" spans="1:8">
      <c r="A694" s="144">
        <v>1825</v>
      </c>
      <c r="B694" s="185" t="s">
        <v>2374</v>
      </c>
      <c r="C694" s="185"/>
      <c r="D694" s="146">
        <v>102.2583762392437</v>
      </c>
      <c r="E694" s="178"/>
      <c r="F694" s="104">
        <f t="shared" si="40"/>
        <v>102.2583762392437</v>
      </c>
      <c r="G694" s="169"/>
      <c r="H694" s="169"/>
    </row>
    <row r="695" spans="1:8">
      <c r="A695" s="144">
        <v>1826</v>
      </c>
      <c r="B695" s="185" t="s">
        <v>2375</v>
      </c>
      <c r="C695" s="185"/>
      <c r="D695" s="146">
        <v>102.2583762392437</v>
      </c>
      <c r="E695" s="178"/>
      <c r="F695" s="104">
        <f t="shared" si="40"/>
        <v>102.2583762392437</v>
      </c>
      <c r="G695" s="169"/>
      <c r="H695" s="169"/>
    </row>
    <row r="696" spans="1:8">
      <c r="A696" s="144">
        <v>1827</v>
      </c>
      <c r="B696" s="185" t="s">
        <v>2376</v>
      </c>
      <c r="C696" s="185"/>
      <c r="D696" s="146">
        <v>102.2583762392437</v>
      </c>
      <c r="E696" s="178"/>
      <c r="F696" s="104">
        <f t="shared" si="40"/>
        <v>102.2583762392437</v>
      </c>
      <c r="G696" s="169"/>
      <c r="H696" s="169"/>
    </row>
    <row r="697" spans="1:8">
      <c r="A697" s="144">
        <v>1828</v>
      </c>
      <c r="B697" s="185" t="s">
        <v>2377</v>
      </c>
      <c r="C697" s="185"/>
      <c r="D697" s="146">
        <v>102.2583762392437</v>
      </c>
      <c r="E697" s="178"/>
      <c r="F697" s="104">
        <f t="shared" si="40"/>
        <v>102.2583762392437</v>
      </c>
      <c r="G697" s="169"/>
      <c r="H697" s="169"/>
    </row>
    <row r="698" spans="1:8">
      <c r="A698" s="144">
        <v>1829</v>
      </c>
      <c r="B698" s="185" t="s">
        <v>2378</v>
      </c>
      <c r="C698" s="185"/>
      <c r="D698" s="146">
        <v>140.60526732896008</v>
      </c>
      <c r="E698" s="178"/>
      <c r="F698" s="104">
        <f t="shared" si="40"/>
        <v>140.60526732896008</v>
      </c>
      <c r="G698" s="169"/>
      <c r="H698" s="169"/>
    </row>
    <row r="699" spans="1:8">
      <c r="A699" s="144">
        <v>1830</v>
      </c>
      <c r="B699" s="185" t="s">
        <v>2379</v>
      </c>
      <c r="C699" s="185"/>
      <c r="D699" s="146">
        <v>140.60526732896008</v>
      </c>
      <c r="E699" s="178"/>
      <c r="F699" s="104">
        <f t="shared" si="40"/>
        <v>140.60526732896008</v>
      </c>
      <c r="G699" s="169"/>
      <c r="H699" s="169"/>
    </row>
    <row r="700" spans="1:8">
      <c r="A700" s="144">
        <v>1831</v>
      </c>
      <c r="B700" s="185" t="s">
        <v>2380</v>
      </c>
      <c r="C700" s="185"/>
      <c r="D700" s="146">
        <v>140.60526732896008</v>
      </c>
      <c r="E700" s="178"/>
      <c r="F700" s="104">
        <f t="shared" si="40"/>
        <v>140.60526732896008</v>
      </c>
      <c r="G700" s="169"/>
      <c r="H700" s="169"/>
    </row>
    <row r="701" spans="1:8">
      <c r="A701" s="144">
        <v>1832</v>
      </c>
      <c r="B701" s="185" t="s">
        <v>2381</v>
      </c>
      <c r="C701" s="185"/>
      <c r="D701" s="146">
        <v>178.95215841867648</v>
      </c>
      <c r="E701" s="178"/>
      <c r="F701" s="104">
        <f t="shared" si="40"/>
        <v>178.95215841867648</v>
      </c>
      <c r="G701" s="169"/>
      <c r="H701" s="169"/>
    </row>
    <row r="702" spans="1:8">
      <c r="A702" s="248"/>
      <c r="B702" s="195" t="s">
        <v>2183</v>
      </c>
      <c r="C702" s="139"/>
      <c r="D702" s="148"/>
      <c r="E702" s="174"/>
      <c r="F702" s="148"/>
      <c r="G702" s="139"/>
      <c r="H702" s="139"/>
    </row>
    <row r="703" spans="1:8" ht="25.5">
      <c r="A703" s="144">
        <v>1833</v>
      </c>
      <c r="B703" s="169" t="s">
        <v>2382</v>
      </c>
      <c r="C703" s="169"/>
      <c r="D703" s="146">
        <v>1063.4871128881346</v>
      </c>
      <c r="E703" s="181">
        <v>0</v>
      </c>
      <c r="F703" s="104">
        <f t="shared" si="40"/>
        <v>1063.4871128881346</v>
      </c>
      <c r="G703" s="230"/>
      <c r="H703" s="169"/>
    </row>
    <row r="704" spans="1:8">
      <c r="A704" s="248"/>
      <c r="B704" s="139"/>
      <c r="C704" s="139"/>
      <c r="D704" s="148"/>
      <c r="E704" s="174"/>
      <c r="F704" s="148"/>
      <c r="G704" s="139"/>
      <c r="H704" s="139"/>
    </row>
    <row r="705" spans="1:8">
      <c r="A705" s="249">
        <v>1834</v>
      </c>
      <c r="B705" s="221" t="s">
        <v>3005</v>
      </c>
      <c r="C705" s="221" t="s">
        <v>584</v>
      </c>
      <c r="D705" s="146">
        <v>1324.25</v>
      </c>
      <c r="E705" s="178"/>
      <c r="F705" s="104">
        <f t="shared" si="40"/>
        <v>1324.25</v>
      </c>
      <c r="G705" s="221"/>
      <c r="H705" s="221"/>
    </row>
    <row r="706" spans="1:8">
      <c r="A706" s="248"/>
      <c r="B706" s="139"/>
      <c r="C706" s="139"/>
      <c r="D706" s="148"/>
      <c r="E706" s="174"/>
      <c r="F706" s="148"/>
      <c r="G706" s="139"/>
      <c r="H706" s="139"/>
    </row>
    <row r="707" spans="1:8" ht="114.75">
      <c r="A707" s="144">
        <v>1835</v>
      </c>
      <c r="B707" s="169" t="s">
        <v>2383</v>
      </c>
      <c r="C707" s="169" t="s">
        <v>2384</v>
      </c>
      <c r="D707" s="146">
        <v>17639.57</v>
      </c>
      <c r="E707" s="178">
        <v>16361.34</v>
      </c>
      <c r="F707" s="104">
        <f t="shared" si="40"/>
        <v>1278.2299999999996</v>
      </c>
      <c r="G707" s="169" t="s">
        <v>2385</v>
      </c>
      <c r="H707" s="169"/>
    </row>
    <row r="708" spans="1:8" ht="114.75">
      <c r="A708" s="144">
        <v>1836</v>
      </c>
      <c r="B708" s="169" t="s">
        <v>2386</v>
      </c>
      <c r="C708" s="169" t="s">
        <v>2384</v>
      </c>
      <c r="D708" s="146">
        <v>16361.34</v>
      </c>
      <c r="E708" s="178">
        <v>16361.34</v>
      </c>
      <c r="F708" s="104">
        <f t="shared" si="40"/>
        <v>0</v>
      </c>
      <c r="G708" s="169" t="s">
        <v>2387</v>
      </c>
      <c r="H708" s="169"/>
    </row>
    <row r="709" spans="1:8" ht="114.75">
      <c r="A709" s="144">
        <v>1837</v>
      </c>
      <c r="B709" s="169" t="s">
        <v>2388</v>
      </c>
      <c r="C709" s="169" t="s">
        <v>2384</v>
      </c>
      <c r="D709" s="146">
        <v>18917.8</v>
      </c>
      <c r="E709" s="178">
        <v>16361.34</v>
      </c>
      <c r="F709" s="146">
        <v>2556.4599999999991</v>
      </c>
      <c r="G709" s="169" t="s">
        <v>2389</v>
      </c>
      <c r="H709" s="169"/>
    </row>
    <row r="710" spans="1:8" ht="114.75">
      <c r="A710" s="144">
        <v>1838</v>
      </c>
      <c r="B710" s="169" t="s">
        <v>2390</v>
      </c>
      <c r="C710" s="169" t="s">
        <v>2384</v>
      </c>
      <c r="D710" s="146">
        <v>21423.13</v>
      </c>
      <c r="E710" s="178">
        <v>16361.34</v>
      </c>
      <c r="F710" s="104">
        <f t="shared" si="40"/>
        <v>5061.7900000000009</v>
      </c>
      <c r="G710" s="169" t="s">
        <v>2391</v>
      </c>
      <c r="H710" s="169"/>
    </row>
    <row r="711" spans="1:8" ht="114.75">
      <c r="A711" s="144">
        <v>1839</v>
      </c>
      <c r="B711" s="169" t="s">
        <v>2392</v>
      </c>
      <c r="C711" s="169" t="s">
        <v>2384</v>
      </c>
      <c r="D711" s="146">
        <v>21423.13</v>
      </c>
      <c r="E711" s="178">
        <v>16361.34</v>
      </c>
      <c r="F711" s="104">
        <f t="shared" si="40"/>
        <v>5061.7900000000009</v>
      </c>
      <c r="G711" s="169" t="s">
        <v>2393</v>
      </c>
      <c r="H711" s="169"/>
    </row>
    <row r="712" spans="1:8">
      <c r="A712" s="248"/>
      <c r="B712" s="139"/>
      <c r="C712" s="139"/>
      <c r="D712" s="148"/>
      <c r="E712" s="174"/>
      <c r="F712" s="148"/>
      <c r="G712" s="139"/>
      <c r="H712" s="139"/>
    </row>
    <row r="713" spans="1:8">
      <c r="A713" s="144">
        <v>1840</v>
      </c>
      <c r="B713" s="169" t="s">
        <v>2394</v>
      </c>
      <c r="C713" s="169"/>
      <c r="D713" s="146">
        <v>1687.2632079475211</v>
      </c>
      <c r="E713" s="178">
        <v>0</v>
      </c>
      <c r="F713" s="104">
        <f t="shared" si="40"/>
        <v>1687.2632079475211</v>
      </c>
      <c r="G713" s="230"/>
      <c r="H713" s="169"/>
    </row>
    <row r="714" spans="1:8">
      <c r="A714" s="144">
        <v>1841</v>
      </c>
      <c r="B714" s="169" t="s">
        <v>2395</v>
      </c>
      <c r="C714" s="169"/>
      <c r="D714" s="146">
        <v>971.43412259756735</v>
      </c>
      <c r="E714" s="178">
        <v>0</v>
      </c>
      <c r="F714" s="104">
        <f t="shared" si="40"/>
        <v>971.43412259756735</v>
      </c>
      <c r="G714" s="230"/>
      <c r="H714" s="169"/>
    </row>
    <row r="715" spans="1:8">
      <c r="A715" s="248"/>
      <c r="B715" s="101" t="s">
        <v>2224</v>
      </c>
      <c r="C715" s="139"/>
      <c r="D715" s="148"/>
      <c r="E715" s="174"/>
      <c r="F715" s="142"/>
      <c r="G715" s="139"/>
      <c r="H715" s="139"/>
    </row>
    <row r="716" spans="1:8" ht="43.5" customHeight="1">
      <c r="A716" s="144">
        <v>1842</v>
      </c>
      <c r="B716" s="185" t="s">
        <v>2396</v>
      </c>
      <c r="C716" s="185"/>
      <c r="D716" s="146">
        <v>1290</v>
      </c>
      <c r="E716" s="178"/>
      <c r="F716" s="104">
        <f t="shared" si="40"/>
        <v>1290</v>
      </c>
      <c r="G716" s="169"/>
      <c r="H716" s="169"/>
    </row>
    <row r="717" spans="1:8" ht="38.25">
      <c r="A717" s="144">
        <v>1843</v>
      </c>
      <c r="B717" s="185" t="s">
        <v>2397</v>
      </c>
      <c r="C717" s="185"/>
      <c r="D717" s="146">
        <v>1140</v>
      </c>
      <c r="E717" s="178"/>
      <c r="F717" s="104">
        <f t="shared" si="40"/>
        <v>1140</v>
      </c>
      <c r="G717" s="169"/>
      <c r="H717" s="169"/>
    </row>
    <row r="718" spans="1:8" ht="38.25">
      <c r="A718" s="144">
        <v>1844</v>
      </c>
      <c r="B718" s="185" t="s">
        <v>2398</v>
      </c>
      <c r="C718" s="185"/>
      <c r="D718" s="146">
        <v>1140</v>
      </c>
      <c r="E718" s="178"/>
      <c r="F718" s="104">
        <f t="shared" si="40"/>
        <v>1140</v>
      </c>
      <c r="G718" s="169"/>
      <c r="H718" s="169"/>
    </row>
    <row r="719" spans="1:8" ht="38.25">
      <c r="A719" s="144">
        <v>1845</v>
      </c>
      <c r="B719" s="185" t="s">
        <v>3287</v>
      </c>
      <c r="C719" s="185"/>
      <c r="D719" s="146">
        <v>1140</v>
      </c>
      <c r="E719" s="178"/>
      <c r="F719" s="104">
        <f t="shared" si="40"/>
        <v>1140</v>
      </c>
      <c r="G719" s="169"/>
      <c r="H719" s="169"/>
    </row>
    <row r="720" spans="1:8" ht="51">
      <c r="A720" s="144">
        <v>1846</v>
      </c>
      <c r="B720" s="185" t="s">
        <v>2884</v>
      </c>
      <c r="C720" s="185" t="s">
        <v>2637</v>
      </c>
      <c r="D720" s="146">
        <v>840</v>
      </c>
      <c r="E720" s="178"/>
      <c r="F720" s="104">
        <f t="shared" si="40"/>
        <v>840</v>
      </c>
      <c r="G720" s="169"/>
      <c r="H720" s="169"/>
    </row>
    <row r="721" spans="1:8">
      <c r="A721" s="248"/>
      <c r="B721" s="101" t="s">
        <v>2400</v>
      </c>
      <c r="C721" s="139"/>
      <c r="D721" s="148"/>
      <c r="E721" s="174"/>
      <c r="F721" s="148"/>
      <c r="G721" s="139"/>
      <c r="H721" s="139"/>
    </row>
    <row r="722" spans="1:8">
      <c r="A722" s="144">
        <v>1847</v>
      </c>
      <c r="B722" s="169" t="s">
        <v>3288</v>
      </c>
      <c r="C722" s="169"/>
      <c r="D722" s="146">
        <v>564</v>
      </c>
      <c r="E722" s="178"/>
      <c r="F722" s="104">
        <f t="shared" si="40"/>
        <v>564</v>
      </c>
      <c r="G722" s="169"/>
      <c r="H722" s="169"/>
    </row>
    <row r="723" spans="1:8">
      <c r="A723" s="144">
        <v>1848</v>
      </c>
      <c r="B723" s="169" t="s">
        <v>3289</v>
      </c>
      <c r="C723" s="169"/>
      <c r="D723" s="146">
        <v>564</v>
      </c>
      <c r="E723" s="178"/>
      <c r="F723" s="104">
        <f t="shared" si="40"/>
        <v>564</v>
      </c>
      <c r="G723" s="169"/>
      <c r="H723" s="169"/>
    </row>
    <row r="724" spans="1:8">
      <c r="A724" s="144">
        <v>1849</v>
      </c>
      <c r="B724" s="169" t="s">
        <v>3290</v>
      </c>
      <c r="C724" s="169"/>
      <c r="D724" s="146">
        <v>564</v>
      </c>
      <c r="E724" s="178"/>
      <c r="F724" s="104">
        <f t="shared" si="40"/>
        <v>564</v>
      </c>
      <c r="G724" s="169"/>
      <c r="H724" s="169"/>
    </row>
    <row r="725" spans="1:8">
      <c r="A725" s="144">
        <v>1850</v>
      </c>
      <c r="B725" s="169" t="s">
        <v>3291</v>
      </c>
      <c r="C725" s="169"/>
      <c r="D725" s="146">
        <v>564</v>
      </c>
      <c r="E725" s="178"/>
      <c r="F725" s="104">
        <f t="shared" si="40"/>
        <v>564</v>
      </c>
      <c r="G725" s="169"/>
      <c r="H725" s="169"/>
    </row>
    <row r="726" spans="1:8">
      <c r="A726" s="144">
        <v>1851</v>
      </c>
      <c r="B726" s="169" t="s">
        <v>3292</v>
      </c>
      <c r="C726" s="169"/>
      <c r="D726" s="146">
        <v>564</v>
      </c>
      <c r="E726" s="178"/>
      <c r="F726" s="104">
        <f t="shared" si="40"/>
        <v>564</v>
      </c>
      <c r="G726" s="169"/>
      <c r="H726" s="169"/>
    </row>
    <row r="727" spans="1:8">
      <c r="A727" s="144">
        <v>1852</v>
      </c>
      <c r="B727" s="169" t="s">
        <v>3293</v>
      </c>
      <c r="C727" s="169"/>
      <c r="D727" s="146">
        <v>564</v>
      </c>
      <c r="E727" s="178"/>
      <c r="F727" s="104">
        <f t="shared" si="40"/>
        <v>564</v>
      </c>
      <c r="G727" s="169"/>
      <c r="H727" s="169"/>
    </row>
    <row r="728" spans="1:8" ht="25.5">
      <c r="A728" s="144">
        <v>1853</v>
      </c>
      <c r="B728" s="169" t="s">
        <v>3294</v>
      </c>
      <c r="C728" s="169"/>
      <c r="D728" s="146">
        <v>564</v>
      </c>
      <c r="E728" s="178"/>
      <c r="F728" s="104">
        <f t="shared" si="40"/>
        <v>564</v>
      </c>
      <c r="G728" s="169"/>
      <c r="H728" s="169"/>
    </row>
    <row r="729" spans="1:8" ht="25.5">
      <c r="A729" s="144">
        <v>1854</v>
      </c>
      <c r="B729" s="169" t="s">
        <v>3295</v>
      </c>
      <c r="C729" s="169"/>
      <c r="D729" s="146">
        <v>564</v>
      </c>
      <c r="E729" s="178"/>
      <c r="F729" s="104">
        <f t="shared" si="40"/>
        <v>564</v>
      </c>
      <c r="G729" s="169"/>
      <c r="H729" s="169"/>
    </row>
    <row r="730" spans="1:8">
      <c r="A730" s="144">
        <v>1855</v>
      </c>
      <c r="B730" s="169" t="s">
        <v>2401</v>
      </c>
      <c r="C730" s="169"/>
      <c r="D730" s="146">
        <v>564</v>
      </c>
      <c r="E730" s="178"/>
      <c r="F730" s="104">
        <f t="shared" si="40"/>
        <v>564</v>
      </c>
      <c r="G730" s="169"/>
      <c r="H730" s="169"/>
    </row>
    <row r="731" spans="1:8">
      <c r="A731" s="248"/>
      <c r="B731" s="101"/>
      <c r="C731" s="139"/>
      <c r="D731" s="148"/>
      <c r="E731" s="174"/>
      <c r="F731" s="148"/>
      <c r="G731" s="139"/>
      <c r="H731" s="139"/>
    </row>
    <row r="732" spans="1:8">
      <c r="A732" s="144">
        <v>1856</v>
      </c>
      <c r="B732" s="169" t="s">
        <v>3296</v>
      </c>
      <c r="C732" s="169"/>
      <c r="D732" s="146">
        <v>1074</v>
      </c>
      <c r="E732" s="178"/>
      <c r="F732" s="104">
        <f t="shared" si="40"/>
        <v>1074</v>
      </c>
      <c r="G732" s="169"/>
      <c r="H732" s="169"/>
    </row>
    <row r="733" spans="1:8" ht="25.5">
      <c r="A733" s="144">
        <v>1857</v>
      </c>
      <c r="B733" s="169" t="s">
        <v>3297</v>
      </c>
      <c r="C733" s="169"/>
      <c r="D733" s="146">
        <v>972</v>
      </c>
      <c r="E733" s="178"/>
      <c r="F733" s="104">
        <f t="shared" si="40"/>
        <v>972</v>
      </c>
      <c r="G733" s="169"/>
      <c r="H733" s="169"/>
    </row>
    <row r="734" spans="1:8" ht="25.5">
      <c r="A734" s="144">
        <v>1858</v>
      </c>
      <c r="B734" s="169" t="s">
        <v>3298</v>
      </c>
      <c r="C734" s="169"/>
      <c r="D734" s="146">
        <v>1074</v>
      </c>
      <c r="E734" s="178"/>
      <c r="F734" s="104">
        <f t="shared" si="40"/>
        <v>1074</v>
      </c>
      <c r="G734" s="169"/>
      <c r="H734" s="169"/>
    </row>
    <row r="735" spans="1:8">
      <c r="A735" s="144">
        <v>1859</v>
      </c>
      <c r="B735" s="169" t="s">
        <v>3299</v>
      </c>
      <c r="C735" s="169"/>
      <c r="D735" s="146">
        <v>972</v>
      </c>
      <c r="E735" s="178"/>
      <c r="F735" s="104">
        <f t="shared" si="40"/>
        <v>972</v>
      </c>
      <c r="G735" s="169"/>
      <c r="H735" s="169"/>
    </row>
    <row r="736" spans="1:8" ht="25.5">
      <c r="A736" s="144">
        <v>1860</v>
      </c>
      <c r="B736" s="169" t="s">
        <v>3300</v>
      </c>
      <c r="C736" s="169"/>
      <c r="D736" s="146">
        <v>972</v>
      </c>
      <c r="E736" s="178"/>
      <c r="F736" s="104">
        <f t="shared" si="40"/>
        <v>972</v>
      </c>
      <c r="G736" s="169"/>
      <c r="H736" s="169"/>
    </row>
    <row r="737" spans="1:8" ht="25.5">
      <c r="A737" s="144">
        <v>1861</v>
      </c>
      <c r="B737" s="169" t="s">
        <v>3301</v>
      </c>
      <c r="C737" s="185"/>
      <c r="D737" s="146">
        <v>1074</v>
      </c>
      <c r="E737" s="178"/>
      <c r="F737" s="104">
        <f t="shared" si="40"/>
        <v>1074</v>
      </c>
      <c r="G737" s="169"/>
      <c r="H737" s="169"/>
    </row>
    <row r="738" spans="1:8">
      <c r="A738" s="248"/>
      <c r="B738" s="101"/>
      <c r="C738" s="139"/>
      <c r="D738" s="148"/>
      <c r="E738" s="174"/>
      <c r="F738" s="148"/>
      <c r="G738" s="139"/>
      <c r="H738" s="139"/>
    </row>
    <row r="739" spans="1:8" ht="25.5">
      <c r="A739" s="144">
        <v>1862</v>
      </c>
      <c r="B739" s="169" t="s">
        <v>3302</v>
      </c>
      <c r="C739" s="169"/>
      <c r="D739" s="146">
        <v>972</v>
      </c>
      <c r="E739" s="178"/>
      <c r="F739" s="104">
        <f t="shared" si="40"/>
        <v>972</v>
      </c>
      <c r="G739" s="169"/>
      <c r="H739" s="169"/>
    </row>
    <row r="740" spans="1:8" ht="25.5">
      <c r="A740" s="144">
        <v>1863</v>
      </c>
      <c r="B740" s="169" t="s">
        <v>3303</v>
      </c>
      <c r="C740" s="169"/>
      <c r="D740" s="146">
        <v>1074</v>
      </c>
      <c r="E740" s="178"/>
      <c r="F740" s="104">
        <f t="shared" si="40"/>
        <v>1074</v>
      </c>
      <c r="G740" s="169"/>
      <c r="H740" s="169"/>
    </row>
    <row r="741" spans="1:8" ht="25.5">
      <c r="A741" s="144">
        <v>1864</v>
      </c>
      <c r="B741" s="169" t="s">
        <v>3304</v>
      </c>
      <c r="C741" s="169"/>
      <c r="D741" s="146">
        <v>972</v>
      </c>
      <c r="E741" s="178"/>
      <c r="F741" s="104">
        <f t="shared" si="40"/>
        <v>972</v>
      </c>
      <c r="G741" s="169"/>
      <c r="H741" s="169"/>
    </row>
    <row r="742" spans="1:8" ht="25.5">
      <c r="A742" s="144">
        <v>1865</v>
      </c>
      <c r="B742" s="169" t="s">
        <v>3305</v>
      </c>
      <c r="C742" s="169"/>
      <c r="D742" s="146">
        <v>1074</v>
      </c>
      <c r="E742" s="178"/>
      <c r="F742" s="104">
        <f t="shared" si="40"/>
        <v>1074</v>
      </c>
      <c r="G742" s="169"/>
      <c r="H742" s="169"/>
    </row>
    <row r="743" spans="1:8" ht="25.5">
      <c r="A743" s="144">
        <v>1866</v>
      </c>
      <c r="B743" s="169" t="s">
        <v>3306</v>
      </c>
      <c r="C743" s="169"/>
      <c r="D743" s="146">
        <v>972</v>
      </c>
      <c r="E743" s="178"/>
      <c r="F743" s="104">
        <f t="shared" ref="F743:F746" si="41">SUM(D743)-E743</f>
        <v>972</v>
      </c>
      <c r="G743" s="169"/>
      <c r="H743" s="169"/>
    </row>
    <row r="744" spans="1:8">
      <c r="A744" s="144">
        <v>1867</v>
      </c>
      <c r="B744" s="169" t="s">
        <v>3307</v>
      </c>
      <c r="C744" s="169"/>
      <c r="D744" s="146">
        <v>1074</v>
      </c>
      <c r="E744" s="178"/>
      <c r="F744" s="104">
        <f t="shared" si="41"/>
        <v>1074</v>
      </c>
      <c r="G744" s="169"/>
      <c r="H744" s="169"/>
    </row>
    <row r="745" spans="1:8">
      <c r="A745" s="144">
        <v>1868</v>
      </c>
      <c r="B745" s="169" t="s">
        <v>3308</v>
      </c>
      <c r="C745" s="169"/>
      <c r="D745" s="146">
        <v>1030</v>
      </c>
      <c r="E745" s="178"/>
      <c r="F745" s="104">
        <f t="shared" si="41"/>
        <v>1030</v>
      </c>
      <c r="G745" s="169"/>
      <c r="H745" s="169"/>
    </row>
    <row r="746" spans="1:8" ht="25.5">
      <c r="A746" s="144">
        <v>1869</v>
      </c>
      <c r="B746" s="169" t="s">
        <v>3309</v>
      </c>
      <c r="C746" s="169"/>
      <c r="D746" s="146">
        <v>972</v>
      </c>
      <c r="E746" s="178"/>
      <c r="F746" s="104">
        <f t="shared" si="41"/>
        <v>972</v>
      </c>
      <c r="G746" s="169"/>
      <c r="H746" s="169"/>
    </row>
    <row r="747" spans="1:8">
      <c r="A747" s="248"/>
      <c r="B747" s="101"/>
      <c r="C747" s="139"/>
      <c r="D747" s="148"/>
      <c r="E747" s="174"/>
      <c r="F747" s="148"/>
      <c r="G747" s="139"/>
      <c r="H747" s="139"/>
    </row>
    <row r="748" spans="1:8" ht="25.5">
      <c r="A748" s="144">
        <v>1870</v>
      </c>
      <c r="B748" s="169" t="s">
        <v>3310</v>
      </c>
      <c r="C748" s="169"/>
      <c r="D748" s="146">
        <v>1074</v>
      </c>
      <c r="E748" s="178"/>
      <c r="F748" s="104">
        <f t="shared" ref="F748:F753" si="42">SUM(D748)-E748</f>
        <v>1074</v>
      </c>
      <c r="G748" s="169"/>
      <c r="H748" s="169"/>
    </row>
    <row r="749" spans="1:8" ht="25.5">
      <c r="A749" s="144">
        <v>1871</v>
      </c>
      <c r="B749" s="169" t="s">
        <v>3311</v>
      </c>
      <c r="C749" s="169"/>
      <c r="D749" s="146">
        <v>972</v>
      </c>
      <c r="E749" s="178"/>
      <c r="F749" s="104">
        <f t="shared" si="42"/>
        <v>972</v>
      </c>
      <c r="G749" s="169"/>
      <c r="H749" s="169"/>
    </row>
    <row r="750" spans="1:8" ht="25.5">
      <c r="A750" s="144">
        <v>1872</v>
      </c>
      <c r="B750" s="169" t="s">
        <v>3312</v>
      </c>
      <c r="C750" s="169"/>
      <c r="D750" s="146">
        <v>1074</v>
      </c>
      <c r="E750" s="178"/>
      <c r="F750" s="104">
        <f t="shared" si="42"/>
        <v>1074</v>
      </c>
      <c r="G750" s="169"/>
      <c r="H750" s="169"/>
    </row>
    <row r="751" spans="1:8">
      <c r="A751" s="144">
        <v>1873</v>
      </c>
      <c r="B751" s="169" t="s">
        <v>3313</v>
      </c>
      <c r="C751" s="169"/>
      <c r="D751" s="146">
        <v>972</v>
      </c>
      <c r="E751" s="178"/>
      <c r="F751" s="104">
        <f t="shared" si="42"/>
        <v>972</v>
      </c>
      <c r="G751" s="169"/>
      <c r="H751" s="169"/>
    </row>
    <row r="752" spans="1:8">
      <c r="A752" s="144">
        <v>1874</v>
      </c>
      <c r="B752" s="169" t="s">
        <v>3314</v>
      </c>
      <c r="C752" s="103"/>
      <c r="D752" s="146">
        <v>1074</v>
      </c>
      <c r="E752" s="178"/>
      <c r="F752" s="104">
        <f t="shared" si="42"/>
        <v>1074</v>
      </c>
      <c r="G752" s="169"/>
      <c r="H752" s="169"/>
    </row>
    <row r="753" spans="1:8">
      <c r="A753" s="144">
        <v>1875</v>
      </c>
      <c r="B753" s="169" t="s">
        <v>3315</v>
      </c>
      <c r="C753" s="103"/>
      <c r="D753" s="146">
        <v>972</v>
      </c>
      <c r="E753" s="178"/>
      <c r="F753" s="104">
        <f t="shared" si="42"/>
        <v>972</v>
      </c>
      <c r="G753" s="169"/>
      <c r="H753" s="169"/>
    </row>
    <row r="754" spans="1:8">
      <c r="A754" s="248"/>
      <c r="B754" s="101" t="s">
        <v>2402</v>
      </c>
      <c r="C754" s="141"/>
      <c r="D754" s="148"/>
      <c r="E754" s="174"/>
      <c r="F754" s="148"/>
      <c r="G754" s="139"/>
      <c r="H754" s="139"/>
    </row>
    <row r="755" spans="1:8">
      <c r="A755" s="144">
        <v>1876</v>
      </c>
      <c r="B755" s="169" t="s">
        <v>2403</v>
      </c>
      <c r="C755" s="103">
        <v>7005</v>
      </c>
      <c r="D755" s="146">
        <v>1000</v>
      </c>
      <c r="E755" s="178"/>
      <c r="F755" s="104">
        <f t="shared" ref="F755:F818" si="43">SUM(D755)-E755</f>
        <v>1000</v>
      </c>
      <c r="G755" s="169"/>
      <c r="H755" s="169"/>
    </row>
    <row r="756" spans="1:8">
      <c r="A756" s="144">
        <v>1877</v>
      </c>
      <c r="B756" s="169" t="s">
        <v>2404</v>
      </c>
      <c r="C756" s="103">
        <v>7006</v>
      </c>
      <c r="D756" s="146">
        <v>1000</v>
      </c>
      <c r="E756" s="178"/>
      <c r="F756" s="104">
        <f t="shared" si="43"/>
        <v>1000</v>
      </c>
      <c r="G756" s="169"/>
      <c r="H756" s="169"/>
    </row>
    <row r="757" spans="1:8">
      <c r="A757" s="144">
        <v>1878</v>
      </c>
      <c r="B757" s="169" t="s">
        <v>2405</v>
      </c>
      <c r="C757" s="103">
        <v>7007</v>
      </c>
      <c r="D757" s="146">
        <v>920</v>
      </c>
      <c r="E757" s="178"/>
      <c r="F757" s="104">
        <f t="shared" si="43"/>
        <v>920</v>
      </c>
      <c r="G757" s="250"/>
      <c r="H757" s="169"/>
    </row>
    <row r="758" spans="1:8">
      <c r="A758" s="144">
        <v>1879</v>
      </c>
      <c r="B758" s="169" t="s">
        <v>2406</v>
      </c>
      <c r="C758" s="103">
        <v>7008</v>
      </c>
      <c r="D758" s="146">
        <v>1800</v>
      </c>
      <c r="E758" s="178"/>
      <c r="F758" s="104">
        <f t="shared" si="43"/>
        <v>1800</v>
      </c>
      <c r="G758" s="169"/>
      <c r="H758" s="169"/>
    </row>
    <row r="759" spans="1:8">
      <c r="A759" s="248"/>
      <c r="B759" s="101" t="s">
        <v>2638</v>
      </c>
      <c r="C759" s="141"/>
      <c r="D759" s="148"/>
      <c r="E759" s="174"/>
      <c r="F759" s="148"/>
      <c r="G759" s="139"/>
      <c r="H759" s="139"/>
    </row>
    <row r="760" spans="1:8" ht="25.5">
      <c r="A760" s="144">
        <v>1880</v>
      </c>
      <c r="B760" s="169" t="s">
        <v>2407</v>
      </c>
      <c r="C760" s="169"/>
      <c r="D760" s="146">
        <v>3282.45</v>
      </c>
      <c r="E760" s="181">
        <v>0</v>
      </c>
      <c r="F760" s="104">
        <f t="shared" si="43"/>
        <v>3282.45</v>
      </c>
      <c r="G760" s="169" t="s">
        <v>2639</v>
      </c>
      <c r="H760" s="169"/>
    </row>
    <row r="761" spans="1:8">
      <c r="A761" s="248"/>
      <c r="B761" s="101" t="s">
        <v>2408</v>
      </c>
      <c r="C761" s="139"/>
      <c r="D761" s="148"/>
      <c r="E761" s="174"/>
      <c r="F761" s="148"/>
      <c r="G761" s="139"/>
      <c r="H761" s="139"/>
    </row>
    <row r="762" spans="1:8" ht="25.5">
      <c r="A762" s="132">
        <v>1892</v>
      </c>
      <c r="B762" s="185" t="s">
        <v>2409</v>
      </c>
      <c r="C762" s="185"/>
      <c r="D762" s="146">
        <v>1692</v>
      </c>
      <c r="E762" s="181"/>
      <c r="F762" s="104">
        <f t="shared" si="43"/>
        <v>1692</v>
      </c>
      <c r="G762" s="185"/>
      <c r="H762" s="185"/>
    </row>
    <row r="763" spans="1:8" ht="25.5">
      <c r="A763" s="132">
        <v>1893</v>
      </c>
      <c r="B763" s="185" t="s">
        <v>2410</v>
      </c>
      <c r="C763" s="185"/>
      <c r="D763" s="146">
        <v>60</v>
      </c>
      <c r="E763" s="181"/>
      <c r="F763" s="104">
        <f t="shared" si="43"/>
        <v>60</v>
      </c>
      <c r="G763" s="185"/>
      <c r="H763" s="185"/>
    </row>
    <row r="764" spans="1:8">
      <c r="A764" s="132">
        <v>1894</v>
      </c>
      <c r="B764" s="185" t="s">
        <v>2411</v>
      </c>
      <c r="C764" s="185"/>
      <c r="D764" s="146">
        <v>54</v>
      </c>
      <c r="E764" s="181"/>
      <c r="F764" s="104">
        <f t="shared" si="43"/>
        <v>54</v>
      </c>
      <c r="G764" s="185"/>
      <c r="H764" s="185"/>
    </row>
    <row r="765" spans="1:8" ht="25.5">
      <c r="A765" s="132">
        <v>1895</v>
      </c>
      <c r="B765" s="185" t="s">
        <v>2412</v>
      </c>
      <c r="C765" s="185"/>
      <c r="D765" s="146">
        <v>1656</v>
      </c>
      <c r="E765" s="181"/>
      <c r="F765" s="104">
        <f t="shared" si="43"/>
        <v>1656</v>
      </c>
      <c r="G765" s="185"/>
      <c r="H765" s="185"/>
    </row>
    <row r="766" spans="1:8" ht="25.5">
      <c r="A766" s="132">
        <v>1896</v>
      </c>
      <c r="B766" s="185" t="s">
        <v>2413</v>
      </c>
      <c r="C766" s="185"/>
      <c r="D766" s="146">
        <v>60</v>
      </c>
      <c r="E766" s="181"/>
      <c r="F766" s="104">
        <f t="shared" si="43"/>
        <v>60</v>
      </c>
      <c r="G766" s="185"/>
      <c r="H766" s="185"/>
    </row>
    <row r="767" spans="1:8">
      <c r="A767" s="132">
        <v>1897</v>
      </c>
      <c r="B767" s="185" t="s">
        <v>2414</v>
      </c>
      <c r="C767" s="185"/>
      <c r="D767" s="146">
        <v>66</v>
      </c>
      <c r="E767" s="181"/>
      <c r="F767" s="104">
        <f t="shared" si="43"/>
        <v>66</v>
      </c>
      <c r="G767" s="185"/>
      <c r="H767" s="185"/>
    </row>
    <row r="768" spans="1:8" ht="25.5">
      <c r="A768" s="132">
        <v>1898</v>
      </c>
      <c r="B768" s="185" t="s">
        <v>2415</v>
      </c>
      <c r="C768" s="185"/>
      <c r="D768" s="146">
        <v>1692</v>
      </c>
      <c r="E768" s="181"/>
      <c r="F768" s="104">
        <f t="shared" si="43"/>
        <v>1692</v>
      </c>
      <c r="G768" s="185"/>
      <c r="H768" s="185"/>
    </row>
    <row r="769" spans="1:8" ht="25.5">
      <c r="A769" s="132">
        <v>1899</v>
      </c>
      <c r="B769" s="185" t="s">
        <v>2883</v>
      </c>
      <c r="C769" s="185"/>
      <c r="D769" s="146">
        <v>60</v>
      </c>
      <c r="E769" s="181"/>
      <c r="F769" s="104">
        <f t="shared" si="43"/>
        <v>60</v>
      </c>
      <c r="G769" s="185"/>
      <c r="H769" s="185"/>
    </row>
    <row r="770" spans="1:8" ht="25.5">
      <c r="A770" s="132">
        <v>1900</v>
      </c>
      <c r="B770" s="185" t="s">
        <v>2416</v>
      </c>
      <c r="C770" s="185"/>
      <c r="D770" s="146">
        <v>54</v>
      </c>
      <c r="E770" s="181"/>
      <c r="F770" s="104">
        <f t="shared" si="43"/>
        <v>54</v>
      </c>
      <c r="G770" s="185"/>
      <c r="H770" s="185"/>
    </row>
    <row r="771" spans="1:8">
      <c r="A771" s="132">
        <v>1901</v>
      </c>
      <c r="B771" s="185" t="s">
        <v>2417</v>
      </c>
      <c r="C771" s="185"/>
      <c r="D771" s="146">
        <v>1320</v>
      </c>
      <c r="E771" s="181"/>
      <c r="F771" s="104">
        <f t="shared" si="43"/>
        <v>1320</v>
      </c>
      <c r="G771" s="185"/>
      <c r="H771" s="185"/>
    </row>
    <row r="772" spans="1:8" ht="25.5">
      <c r="A772" s="132">
        <v>1902</v>
      </c>
      <c r="B772" s="185" t="s">
        <v>2418</v>
      </c>
      <c r="C772" s="185"/>
      <c r="D772" s="146">
        <v>54</v>
      </c>
      <c r="E772" s="181"/>
      <c r="F772" s="104">
        <f t="shared" si="43"/>
        <v>54</v>
      </c>
      <c r="G772" s="185"/>
      <c r="H772" s="185"/>
    </row>
    <row r="773" spans="1:8" ht="25.5">
      <c r="A773" s="132">
        <v>1903</v>
      </c>
      <c r="B773" s="185" t="s">
        <v>2419</v>
      </c>
      <c r="C773" s="185"/>
      <c r="D773" s="146">
        <v>54</v>
      </c>
      <c r="E773" s="181"/>
      <c r="F773" s="104">
        <f t="shared" si="43"/>
        <v>54</v>
      </c>
      <c r="G773" s="185"/>
      <c r="H773" s="185"/>
    </row>
    <row r="774" spans="1:8" ht="25.5">
      <c r="A774" s="132">
        <v>1904</v>
      </c>
      <c r="B774" s="185" t="s">
        <v>2420</v>
      </c>
      <c r="C774" s="185"/>
      <c r="D774" s="146">
        <v>54</v>
      </c>
      <c r="E774" s="181"/>
      <c r="F774" s="104">
        <f t="shared" si="43"/>
        <v>54</v>
      </c>
      <c r="G774" s="185"/>
      <c r="H774" s="185"/>
    </row>
    <row r="775" spans="1:8" ht="25.5">
      <c r="A775" s="132">
        <v>1905</v>
      </c>
      <c r="B775" s="185" t="s">
        <v>2421</v>
      </c>
      <c r="C775" s="185"/>
      <c r="D775" s="146">
        <v>48</v>
      </c>
      <c r="E775" s="181"/>
      <c r="F775" s="104">
        <f t="shared" si="43"/>
        <v>48</v>
      </c>
      <c r="G775" s="185"/>
      <c r="H775" s="185"/>
    </row>
    <row r="776" spans="1:8" ht="25.5">
      <c r="A776" s="132">
        <v>1906</v>
      </c>
      <c r="B776" s="185" t="s">
        <v>2422</v>
      </c>
      <c r="C776" s="185"/>
      <c r="D776" s="146">
        <v>48</v>
      </c>
      <c r="E776" s="181"/>
      <c r="F776" s="104">
        <f t="shared" si="43"/>
        <v>48</v>
      </c>
      <c r="G776" s="185"/>
      <c r="H776" s="185"/>
    </row>
    <row r="777" spans="1:8" ht="25.5">
      <c r="A777" s="132">
        <v>1907</v>
      </c>
      <c r="B777" s="185" t="s">
        <v>2423</v>
      </c>
      <c r="C777" s="185"/>
      <c r="D777" s="146">
        <v>48</v>
      </c>
      <c r="E777" s="181"/>
      <c r="F777" s="104">
        <f t="shared" si="43"/>
        <v>48</v>
      </c>
      <c r="G777" s="185"/>
      <c r="H777" s="185"/>
    </row>
    <row r="778" spans="1:8" ht="25.5">
      <c r="A778" s="132">
        <v>1908</v>
      </c>
      <c r="B778" s="185" t="s">
        <v>2424</v>
      </c>
      <c r="C778" s="185"/>
      <c r="D778" s="146">
        <v>48</v>
      </c>
      <c r="E778" s="181"/>
      <c r="F778" s="104">
        <f t="shared" si="43"/>
        <v>48</v>
      </c>
      <c r="G778" s="185"/>
      <c r="H778" s="185"/>
    </row>
    <row r="779" spans="1:8" ht="25.5">
      <c r="A779" s="132">
        <v>1909</v>
      </c>
      <c r="B779" s="185" t="s">
        <v>2425</v>
      </c>
      <c r="C779" s="185"/>
      <c r="D779" s="146">
        <v>1728</v>
      </c>
      <c r="E779" s="181"/>
      <c r="F779" s="104">
        <f t="shared" si="43"/>
        <v>1728</v>
      </c>
      <c r="G779" s="185"/>
      <c r="H779" s="185"/>
    </row>
    <row r="780" spans="1:8" ht="25.5">
      <c r="A780" s="132">
        <v>1910</v>
      </c>
      <c r="B780" s="185" t="s">
        <v>2426</v>
      </c>
      <c r="C780" s="185"/>
      <c r="D780" s="146">
        <v>72</v>
      </c>
      <c r="E780" s="181"/>
      <c r="F780" s="104">
        <f t="shared" si="43"/>
        <v>72</v>
      </c>
      <c r="G780" s="185"/>
      <c r="H780" s="185"/>
    </row>
    <row r="781" spans="1:8" ht="25.5">
      <c r="A781" s="132">
        <v>1911</v>
      </c>
      <c r="B781" s="185" t="s">
        <v>3316</v>
      </c>
      <c r="C781" s="185"/>
      <c r="D781" s="146">
        <v>60</v>
      </c>
      <c r="E781" s="181"/>
      <c r="F781" s="104">
        <f t="shared" si="43"/>
        <v>60</v>
      </c>
      <c r="G781" s="185"/>
      <c r="H781" s="185"/>
    </row>
    <row r="782" spans="1:8" ht="38.25">
      <c r="A782" s="132">
        <v>1912</v>
      </c>
      <c r="B782" s="185" t="s">
        <v>2427</v>
      </c>
      <c r="C782" s="185"/>
      <c r="D782" s="146">
        <v>792</v>
      </c>
      <c r="E782" s="181"/>
      <c r="F782" s="104">
        <f t="shared" si="43"/>
        <v>792</v>
      </c>
      <c r="G782" s="185"/>
      <c r="H782" s="185"/>
    </row>
    <row r="783" spans="1:8">
      <c r="A783" s="132">
        <v>1913</v>
      </c>
      <c r="B783" s="185" t="s">
        <v>2428</v>
      </c>
      <c r="C783" s="185"/>
      <c r="D783" s="146">
        <v>60</v>
      </c>
      <c r="E783" s="181"/>
      <c r="F783" s="104">
        <f t="shared" si="43"/>
        <v>60</v>
      </c>
      <c r="G783" s="185"/>
      <c r="H783" s="185"/>
    </row>
    <row r="784" spans="1:8" ht="25.5">
      <c r="A784" s="132">
        <v>1921</v>
      </c>
      <c r="B784" s="185" t="s">
        <v>2430</v>
      </c>
      <c r="C784" s="185"/>
      <c r="D784" s="146">
        <v>684</v>
      </c>
      <c r="E784" s="181"/>
      <c r="F784" s="104">
        <f t="shared" si="43"/>
        <v>684</v>
      </c>
      <c r="G784" s="185"/>
      <c r="H784" s="185"/>
    </row>
    <row r="785" spans="1:8" ht="25.5">
      <c r="A785" s="132">
        <v>1922</v>
      </c>
      <c r="B785" s="185" t="s">
        <v>2431</v>
      </c>
      <c r="C785" s="185"/>
      <c r="D785" s="146">
        <v>684</v>
      </c>
      <c r="E785" s="181"/>
      <c r="F785" s="104">
        <f t="shared" si="43"/>
        <v>684</v>
      </c>
      <c r="G785" s="185"/>
      <c r="H785" s="185"/>
    </row>
    <row r="786" spans="1:8" ht="25.5">
      <c r="A786" s="132">
        <v>1923</v>
      </c>
      <c r="B786" s="185" t="s">
        <v>2432</v>
      </c>
      <c r="C786" s="185"/>
      <c r="D786" s="146">
        <v>684</v>
      </c>
      <c r="E786" s="181"/>
      <c r="F786" s="104">
        <f t="shared" si="43"/>
        <v>684</v>
      </c>
      <c r="G786" s="185"/>
      <c r="H786" s="185"/>
    </row>
    <row r="787" spans="1:8" ht="25.5">
      <c r="A787" s="132">
        <v>1924</v>
      </c>
      <c r="B787" s="185" t="s">
        <v>2433</v>
      </c>
      <c r="C787" s="185"/>
      <c r="D787" s="146">
        <v>684</v>
      </c>
      <c r="E787" s="181"/>
      <c r="F787" s="104">
        <f t="shared" si="43"/>
        <v>684</v>
      </c>
      <c r="G787" s="185"/>
      <c r="H787" s="185"/>
    </row>
    <row r="788" spans="1:8" ht="38.25">
      <c r="A788" s="132">
        <v>1925</v>
      </c>
      <c r="B788" s="185" t="s">
        <v>2434</v>
      </c>
      <c r="C788" s="185"/>
      <c r="D788" s="146">
        <v>384</v>
      </c>
      <c r="E788" s="181"/>
      <c r="F788" s="104">
        <f t="shared" si="43"/>
        <v>384</v>
      </c>
      <c r="G788" s="185"/>
      <c r="H788" s="185"/>
    </row>
    <row r="789" spans="1:8" ht="38.25">
      <c r="A789" s="132">
        <v>1926</v>
      </c>
      <c r="B789" s="185" t="s">
        <v>2435</v>
      </c>
      <c r="C789" s="185"/>
      <c r="D789" s="146">
        <v>384</v>
      </c>
      <c r="E789" s="181"/>
      <c r="F789" s="104">
        <f t="shared" si="43"/>
        <v>384</v>
      </c>
      <c r="G789" s="185"/>
      <c r="H789" s="185"/>
    </row>
    <row r="790" spans="1:8" ht="25.5">
      <c r="A790" s="132">
        <v>1927</v>
      </c>
      <c r="B790" s="185" t="s">
        <v>2436</v>
      </c>
      <c r="C790" s="185"/>
      <c r="D790" s="146">
        <v>384</v>
      </c>
      <c r="E790" s="181"/>
      <c r="F790" s="104">
        <f t="shared" si="43"/>
        <v>384</v>
      </c>
      <c r="G790" s="185"/>
      <c r="H790" s="185"/>
    </row>
    <row r="791" spans="1:8">
      <c r="A791" s="248"/>
      <c r="B791" s="101" t="s">
        <v>2438</v>
      </c>
      <c r="C791" s="139"/>
      <c r="D791" s="148"/>
      <c r="E791" s="174"/>
      <c r="F791" s="148"/>
      <c r="G791" s="139"/>
      <c r="H791" s="139"/>
    </row>
    <row r="792" spans="1:8" ht="25.5">
      <c r="A792" s="132">
        <v>1931</v>
      </c>
      <c r="B792" s="185" t="s">
        <v>3317</v>
      </c>
      <c r="C792" s="185"/>
      <c r="D792" s="146">
        <v>1140</v>
      </c>
      <c r="E792" s="181"/>
      <c r="F792" s="104">
        <f t="shared" si="43"/>
        <v>1140</v>
      </c>
      <c r="G792" s="185"/>
      <c r="H792" s="185"/>
    </row>
    <row r="793" spans="1:8" ht="38.25">
      <c r="A793" s="132">
        <v>1932</v>
      </c>
      <c r="B793" s="185" t="s">
        <v>2439</v>
      </c>
      <c r="C793" s="185"/>
      <c r="D793" s="146">
        <v>1260</v>
      </c>
      <c r="E793" s="181"/>
      <c r="F793" s="104">
        <f t="shared" si="43"/>
        <v>1260</v>
      </c>
      <c r="G793" s="185"/>
      <c r="H793" s="185"/>
    </row>
    <row r="794" spans="1:8" ht="25.5">
      <c r="A794" s="132">
        <v>1933</v>
      </c>
      <c r="B794" s="185" t="s">
        <v>2440</v>
      </c>
      <c r="C794" s="185"/>
      <c r="D794" s="146">
        <v>1260</v>
      </c>
      <c r="E794" s="181"/>
      <c r="F794" s="104">
        <f t="shared" si="43"/>
        <v>1260</v>
      </c>
      <c r="G794" s="185"/>
      <c r="H794" s="185"/>
    </row>
    <row r="795" spans="1:8" ht="38.25">
      <c r="A795" s="132">
        <v>1934</v>
      </c>
      <c r="B795" s="185" t="s">
        <v>2441</v>
      </c>
      <c r="C795" s="185"/>
      <c r="D795" s="146">
        <v>1416</v>
      </c>
      <c r="E795" s="181"/>
      <c r="F795" s="104">
        <f t="shared" si="43"/>
        <v>1416</v>
      </c>
      <c r="G795" s="185"/>
      <c r="H795" s="185"/>
    </row>
    <row r="796" spans="1:8" ht="25.5">
      <c r="A796" s="132">
        <v>1935</v>
      </c>
      <c r="B796" s="185" t="s">
        <v>2442</v>
      </c>
      <c r="C796" s="185"/>
      <c r="D796" s="146">
        <v>1140</v>
      </c>
      <c r="E796" s="181"/>
      <c r="F796" s="104">
        <f t="shared" si="43"/>
        <v>1140</v>
      </c>
      <c r="G796" s="185"/>
      <c r="H796" s="185"/>
    </row>
    <row r="797" spans="1:8" ht="38.25">
      <c r="A797" s="132">
        <v>1936</v>
      </c>
      <c r="B797" s="185" t="s">
        <v>2443</v>
      </c>
      <c r="C797" s="185"/>
      <c r="D797" s="146">
        <v>1416</v>
      </c>
      <c r="E797" s="181"/>
      <c r="F797" s="104">
        <f t="shared" si="43"/>
        <v>1416</v>
      </c>
      <c r="G797" s="185"/>
      <c r="H797" s="185"/>
    </row>
    <row r="798" spans="1:8" ht="38.25">
      <c r="A798" s="132">
        <v>1937</v>
      </c>
      <c r="B798" s="185" t="s">
        <v>2444</v>
      </c>
      <c r="C798" s="185"/>
      <c r="D798" s="146">
        <v>1416</v>
      </c>
      <c r="E798" s="181"/>
      <c r="F798" s="104">
        <f t="shared" si="43"/>
        <v>1416</v>
      </c>
      <c r="G798" s="185"/>
      <c r="H798" s="185"/>
    </row>
    <row r="799" spans="1:8" ht="38.25">
      <c r="A799" s="132">
        <v>1938</v>
      </c>
      <c r="B799" s="185" t="s">
        <v>2445</v>
      </c>
      <c r="C799" s="185"/>
      <c r="D799" s="146">
        <v>1416</v>
      </c>
      <c r="E799" s="181"/>
      <c r="F799" s="104">
        <f t="shared" si="43"/>
        <v>1416</v>
      </c>
      <c r="G799" s="185"/>
      <c r="H799" s="185"/>
    </row>
    <row r="800" spans="1:8" ht="25.5">
      <c r="A800" s="132">
        <v>1939</v>
      </c>
      <c r="B800" s="185" t="s">
        <v>2685</v>
      </c>
      <c r="C800" s="185"/>
      <c r="D800" s="146">
        <v>1416</v>
      </c>
      <c r="E800" s="181"/>
      <c r="F800" s="104">
        <f t="shared" si="43"/>
        <v>1416</v>
      </c>
      <c r="G800" s="185"/>
      <c r="H800" s="185"/>
    </row>
    <row r="801" spans="1:8" ht="25.5" customHeight="1">
      <c r="A801" s="132">
        <v>1940</v>
      </c>
      <c r="B801" s="185" t="s">
        <v>2446</v>
      </c>
      <c r="C801" s="185"/>
      <c r="D801" s="146">
        <v>1470</v>
      </c>
      <c r="E801" s="181"/>
      <c r="F801" s="104">
        <f t="shared" si="43"/>
        <v>1470</v>
      </c>
      <c r="G801" s="185"/>
      <c r="H801" s="185"/>
    </row>
    <row r="802" spans="1:8" ht="38.25">
      <c r="A802" s="132">
        <v>1941</v>
      </c>
      <c r="B802" s="185" t="s">
        <v>2447</v>
      </c>
      <c r="C802" s="185"/>
      <c r="D802" s="146">
        <v>1416</v>
      </c>
      <c r="E802" s="181"/>
      <c r="F802" s="104">
        <f t="shared" si="43"/>
        <v>1416</v>
      </c>
      <c r="G802" s="185"/>
      <c r="H802" s="185"/>
    </row>
    <row r="803" spans="1:8" ht="38.25">
      <c r="A803" s="132">
        <v>1942</v>
      </c>
      <c r="B803" s="185" t="s">
        <v>2448</v>
      </c>
      <c r="C803" s="185"/>
      <c r="D803" s="146">
        <v>1416</v>
      </c>
      <c r="E803" s="181"/>
      <c r="F803" s="104">
        <f t="shared" si="43"/>
        <v>1416</v>
      </c>
      <c r="G803" s="185"/>
      <c r="H803" s="185"/>
    </row>
    <row r="804" spans="1:8" ht="38.25">
      <c r="A804" s="132">
        <v>1943</v>
      </c>
      <c r="B804" s="185" t="s">
        <v>2449</v>
      </c>
      <c r="C804" s="185"/>
      <c r="D804" s="146">
        <v>1416</v>
      </c>
      <c r="E804" s="181"/>
      <c r="F804" s="104">
        <f t="shared" si="43"/>
        <v>1416</v>
      </c>
      <c r="G804" s="185"/>
      <c r="H804" s="185"/>
    </row>
    <row r="805" spans="1:8" ht="38.25">
      <c r="A805" s="132">
        <v>1944</v>
      </c>
      <c r="B805" s="185" t="s">
        <v>2450</v>
      </c>
      <c r="C805" s="185"/>
      <c r="D805" s="146">
        <v>1416</v>
      </c>
      <c r="E805" s="181"/>
      <c r="F805" s="104">
        <f t="shared" si="43"/>
        <v>1416</v>
      </c>
      <c r="G805" s="185"/>
      <c r="H805" s="185"/>
    </row>
    <row r="806" spans="1:8" ht="38.25">
      <c r="A806" s="132">
        <v>1945</v>
      </c>
      <c r="B806" s="185" t="s">
        <v>2451</v>
      </c>
      <c r="C806" s="185"/>
      <c r="D806" s="146">
        <v>1416</v>
      </c>
      <c r="E806" s="181"/>
      <c r="F806" s="104">
        <f t="shared" si="43"/>
        <v>1416</v>
      </c>
      <c r="G806" s="185"/>
      <c r="H806" s="185"/>
    </row>
    <row r="807" spans="1:8" ht="25.5">
      <c r="A807" s="132">
        <v>1946</v>
      </c>
      <c r="B807" s="185" t="s">
        <v>2452</v>
      </c>
      <c r="C807" s="185"/>
      <c r="D807" s="146">
        <v>1140</v>
      </c>
      <c r="E807" s="181"/>
      <c r="F807" s="104">
        <f t="shared" si="43"/>
        <v>1140</v>
      </c>
      <c r="G807" s="185"/>
      <c r="H807" s="185"/>
    </row>
    <row r="808" spans="1:8" ht="25.5">
      <c r="A808" s="132">
        <v>1947</v>
      </c>
      <c r="B808" s="185" t="s">
        <v>2686</v>
      </c>
      <c r="C808" s="185"/>
      <c r="D808" s="146">
        <v>1416</v>
      </c>
      <c r="E808" s="181"/>
      <c r="F808" s="104">
        <f t="shared" si="43"/>
        <v>1416</v>
      </c>
      <c r="G808" s="185"/>
      <c r="H808" s="185"/>
    </row>
    <row r="809" spans="1:8">
      <c r="A809" s="248"/>
      <c r="B809" s="101" t="s">
        <v>3318</v>
      </c>
      <c r="C809" s="139"/>
      <c r="D809" s="148"/>
      <c r="E809" s="174"/>
      <c r="F809" s="148"/>
      <c r="G809" s="139"/>
      <c r="H809" s="139"/>
    </row>
    <row r="810" spans="1:8" ht="38.25">
      <c r="A810" s="144">
        <v>1986</v>
      </c>
      <c r="B810" s="169" t="s">
        <v>3319</v>
      </c>
      <c r="C810" s="251"/>
      <c r="D810" s="146">
        <v>340</v>
      </c>
      <c r="E810" s="181"/>
      <c r="F810" s="104">
        <f t="shared" si="43"/>
        <v>340</v>
      </c>
      <c r="G810" s="169"/>
      <c r="H810" s="169"/>
    </row>
    <row r="811" spans="1:8" ht="38.25">
      <c r="A811" s="144">
        <v>1987</v>
      </c>
      <c r="B811" s="169" t="s">
        <v>3320</v>
      </c>
      <c r="C811" s="251"/>
      <c r="D811" s="146">
        <v>360</v>
      </c>
      <c r="E811" s="181"/>
      <c r="F811" s="104">
        <f t="shared" si="43"/>
        <v>360</v>
      </c>
      <c r="G811" s="169"/>
      <c r="H811" s="169"/>
    </row>
    <row r="812" spans="1:8" ht="38.25">
      <c r="A812" s="144">
        <v>1988</v>
      </c>
      <c r="B812" s="169" t="s">
        <v>3321</v>
      </c>
      <c r="C812" s="251"/>
      <c r="D812" s="146">
        <v>370</v>
      </c>
      <c r="E812" s="181"/>
      <c r="F812" s="104">
        <f t="shared" si="43"/>
        <v>370</v>
      </c>
      <c r="G812" s="169"/>
      <c r="H812" s="169"/>
    </row>
    <row r="813" spans="1:8" ht="38.25">
      <c r="A813" s="144">
        <v>1989</v>
      </c>
      <c r="B813" s="169" t="s">
        <v>3322</v>
      </c>
      <c r="C813" s="251"/>
      <c r="D813" s="146">
        <v>400</v>
      </c>
      <c r="E813" s="181"/>
      <c r="F813" s="104">
        <f t="shared" si="43"/>
        <v>400</v>
      </c>
      <c r="G813" s="169"/>
      <c r="H813" s="169"/>
    </row>
    <row r="814" spans="1:8" ht="38.25">
      <c r="A814" s="144">
        <v>1990</v>
      </c>
      <c r="B814" s="169" t="s">
        <v>3323</v>
      </c>
      <c r="C814" s="251"/>
      <c r="D814" s="146">
        <v>550</v>
      </c>
      <c r="E814" s="181"/>
      <c r="F814" s="104">
        <f t="shared" si="43"/>
        <v>550</v>
      </c>
      <c r="G814" s="169"/>
      <c r="H814" s="169"/>
    </row>
    <row r="815" spans="1:8" ht="25.5">
      <c r="A815" s="144">
        <v>1991</v>
      </c>
      <c r="B815" s="169" t="s">
        <v>3324</v>
      </c>
      <c r="C815" s="251"/>
      <c r="D815" s="146">
        <v>320</v>
      </c>
      <c r="E815" s="181"/>
      <c r="F815" s="104">
        <f t="shared" si="43"/>
        <v>320</v>
      </c>
      <c r="G815" s="169"/>
      <c r="H815" s="169"/>
    </row>
    <row r="816" spans="1:8" ht="25.5">
      <c r="A816" s="144">
        <v>1992</v>
      </c>
      <c r="B816" s="169" t="s">
        <v>3325</v>
      </c>
      <c r="C816" s="251"/>
      <c r="D816" s="146">
        <v>330</v>
      </c>
      <c r="E816" s="181"/>
      <c r="F816" s="104">
        <f t="shared" si="43"/>
        <v>330</v>
      </c>
      <c r="G816" s="169"/>
      <c r="H816" s="169"/>
    </row>
    <row r="817" spans="1:8">
      <c r="A817" s="248"/>
      <c r="B817" s="101" t="s">
        <v>2128</v>
      </c>
      <c r="C817" s="139"/>
      <c r="D817" s="187"/>
      <c r="E817" s="174"/>
      <c r="F817" s="148"/>
      <c r="G817" s="139"/>
      <c r="H817" s="139"/>
    </row>
    <row r="818" spans="1:8" ht="25.5">
      <c r="A818" s="144">
        <v>1996</v>
      </c>
      <c r="B818" s="169" t="s">
        <v>2472</v>
      </c>
      <c r="C818" s="169" t="s">
        <v>2473</v>
      </c>
      <c r="D818" s="146">
        <v>2364</v>
      </c>
      <c r="E818" s="181"/>
      <c r="F818" s="104">
        <f t="shared" si="43"/>
        <v>2364</v>
      </c>
      <c r="G818" s="169"/>
      <c r="H818" s="169"/>
    </row>
    <row r="819" spans="1:8" ht="25.5">
      <c r="A819" s="144">
        <v>1997</v>
      </c>
      <c r="B819" s="169" t="s">
        <v>2474</v>
      </c>
      <c r="C819" s="169"/>
      <c r="D819" s="146">
        <v>1230</v>
      </c>
      <c r="E819" s="181"/>
      <c r="F819" s="104">
        <f t="shared" ref="F819:F882" si="44">SUM(D819)-E819</f>
        <v>1230</v>
      </c>
      <c r="G819" s="169"/>
      <c r="H819" s="169"/>
    </row>
    <row r="820" spans="1:8">
      <c r="A820" s="248"/>
      <c r="B820" s="101" t="s">
        <v>3006</v>
      </c>
      <c r="C820" s="139"/>
      <c r="D820" s="148"/>
      <c r="E820" s="174"/>
      <c r="F820" s="148"/>
      <c r="G820" s="139"/>
      <c r="H820" s="139"/>
    </row>
    <row r="821" spans="1:8">
      <c r="A821" s="249">
        <v>1998</v>
      </c>
      <c r="B821" s="221" t="s">
        <v>3007</v>
      </c>
      <c r="C821" s="221" t="s">
        <v>584</v>
      </c>
      <c r="D821" s="146">
        <v>1227.0999999999999</v>
      </c>
      <c r="E821" s="178"/>
      <c r="F821" s="104">
        <f t="shared" si="44"/>
        <v>1227.0999999999999</v>
      </c>
      <c r="G821" s="252"/>
      <c r="H821" s="252"/>
    </row>
    <row r="822" spans="1:8">
      <c r="A822" s="249">
        <v>1999</v>
      </c>
      <c r="B822" s="221" t="s">
        <v>3008</v>
      </c>
      <c r="C822" s="221" t="s">
        <v>1381</v>
      </c>
      <c r="D822" s="146">
        <v>1480</v>
      </c>
      <c r="E822" s="178">
        <v>644.23</v>
      </c>
      <c r="F822" s="104">
        <f t="shared" si="44"/>
        <v>835.77</v>
      </c>
      <c r="G822" s="252" t="s">
        <v>3009</v>
      </c>
      <c r="H822" s="252"/>
    </row>
    <row r="823" spans="1:8" ht="25.5">
      <c r="A823" s="249">
        <v>2000</v>
      </c>
      <c r="B823" s="221" t="s">
        <v>3010</v>
      </c>
      <c r="C823" s="221" t="s">
        <v>1381</v>
      </c>
      <c r="D823" s="146">
        <v>2699.62</v>
      </c>
      <c r="E823" s="178">
        <v>644.23</v>
      </c>
      <c r="F823" s="104">
        <f t="shared" si="44"/>
        <v>2055.39</v>
      </c>
      <c r="G823" s="252" t="s">
        <v>3011</v>
      </c>
      <c r="H823" s="252"/>
    </row>
    <row r="824" spans="1:8" ht="25.5">
      <c r="A824" s="249">
        <v>2001</v>
      </c>
      <c r="B824" s="221" t="s">
        <v>3012</v>
      </c>
      <c r="C824" s="221" t="s">
        <v>1381</v>
      </c>
      <c r="D824" s="146">
        <v>3010</v>
      </c>
      <c r="E824" s="178">
        <v>1170.8599999999999</v>
      </c>
      <c r="F824" s="104">
        <f t="shared" si="44"/>
        <v>1839.14</v>
      </c>
      <c r="G824" s="252" t="s">
        <v>3013</v>
      </c>
      <c r="H824" s="252"/>
    </row>
    <row r="825" spans="1:8" ht="25.5">
      <c r="A825" s="249">
        <v>2002</v>
      </c>
      <c r="B825" s="221" t="s">
        <v>3014</v>
      </c>
      <c r="C825" s="221" t="s">
        <v>1381</v>
      </c>
      <c r="D825" s="146">
        <v>3380</v>
      </c>
      <c r="E825" s="178">
        <v>1190.8</v>
      </c>
      <c r="F825" s="104">
        <f t="shared" si="44"/>
        <v>2189.1999999999998</v>
      </c>
      <c r="G825" s="252" t="s">
        <v>3015</v>
      </c>
      <c r="H825" s="252"/>
    </row>
    <row r="826" spans="1:8" ht="25.5">
      <c r="A826" s="249">
        <v>2003</v>
      </c>
      <c r="B826" s="221" t="s">
        <v>3016</v>
      </c>
      <c r="C826" s="221" t="s">
        <v>1381</v>
      </c>
      <c r="D826" s="146">
        <v>3810</v>
      </c>
      <c r="E826" s="178">
        <v>1190.8</v>
      </c>
      <c r="F826" s="104">
        <f t="shared" si="44"/>
        <v>2619.1999999999998</v>
      </c>
      <c r="G826" s="252" t="s">
        <v>3015</v>
      </c>
      <c r="H826" s="252"/>
    </row>
    <row r="827" spans="1:8" ht="25.5">
      <c r="A827" s="249">
        <v>2004</v>
      </c>
      <c r="B827" s="221" t="s">
        <v>3017</v>
      </c>
      <c r="C827" s="221" t="s">
        <v>1381</v>
      </c>
      <c r="D827" s="146">
        <v>3067.75</v>
      </c>
      <c r="E827" s="178">
        <v>1190.8</v>
      </c>
      <c r="F827" s="104">
        <f t="shared" si="44"/>
        <v>1876.95</v>
      </c>
      <c r="G827" s="252" t="s">
        <v>3018</v>
      </c>
      <c r="H827" s="252"/>
    </row>
    <row r="828" spans="1:8" ht="25.5">
      <c r="A828" s="249">
        <v>2005</v>
      </c>
      <c r="B828" s="221" t="s">
        <v>3019</v>
      </c>
      <c r="C828" s="221" t="s">
        <v>1381</v>
      </c>
      <c r="D828" s="146">
        <v>3067.75</v>
      </c>
      <c r="E828" s="178">
        <v>1190.8</v>
      </c>
      <c r="F828" s="104">
        <f t="shared" si="44"/>
        <v>1876.95</v>
      </c>
      <c r="G828" s="252" t="s">
        <v>3018</v>
      </c>
      <c r="H828" s="252"/>
    </row>
    <row r="829" spans="1:8">
      <c r="A829" s="249">
        <v>2006</v>
      </c>
      <c r="B829" s="221" t="s">
        <v>3020</v>
      </c>
      <c r="C829" s="221" t="s">
        <v>1381</v>
      </c>
      <c r="D829" s="146">
        <v>1227.0999999999999</v>
      </c>
      <c r="E829" s="178">
        <v>1220</v>
      </c>
      <c r="F829" s="104">
        <f t="shared" si="44"/>
        <v>7.0999999999999091</v>
      </c>
      <c r="G829" s="252" t="s">
        <v>3021</v>
      </c>
      <c r="H829" s="252"/>
    </row>
    <row r="830" spans="1:8">
      <c r="A830" s="249">
        <v>2007</v>
      </c>
      <c r="B830" s="221" t="s">
        <v>3022</v>
      </c>
      <c r="C830" s="221" t="s">
        <v>1381</v>
      </c>
      <c r="D830" s="146">
        <v>3070.01</v>
      </c>
      <c r="E830" s="178">
        <v>422.4</v>
      </c>
      <c r="F830" s="104">
        <f t="shared" si="44"/>
        <v>2647.61</v>
      </c>
      <c r="G830" s="252" t="s">
        <v>3023</v>
      </c>
      <c r="H830" s="252"/>
    </row>
    <row r="831" spans="1:8">
      <c r="A831" s="249">
        <v>2008</v>
      </c>
      <c r="B831" s="221" t="s">
        <v>3022</v>
      </c>
      <c r="C831" s="221" t="s">
        <v>1381</v>
      </c>
      <c r="D831" s="146">
        <v>3865.37</v>
      </c>
      <c r="E831" s="178">
        <v>422.4</v>
      </c>
      <c r="F831" s="104">
        <f t="shared" si="44"/>
        <v>3442.97</v>
      </c>
      <c r="G831" s="252" t="s">
        <v>3023</v>
      </c>
      <c r="H831" s="252"/>
    </row>
    <row r="832" spans="1:8">
      <c r="A832" s="248"/>
      <c r="B832" s="101" t="s">
        <v>2085</v>
      </c>
      <c r="C832" s="139"/>
      <c r="D832" s="148"/>
      <c r="E832" s="174"/>
      <c r="F832" s="148"/>
      <c r="G832" s="139"/>
      <c r="H832" s="139"/>
    </row>
    <row r="833" spans="1:8" ht="38.25">
      <c r="A833" s="144">
        <v>2049</v>
      </c>
      <c r="B833" s="169" t="s">
        <v>3326</v>
      </c>
      <c r="C833" s="169" t="s">
        <v>1381</v>
      </c>
      <c r="D833" s="146">
        <v>2438.8622733059624</v>
      </c>
      <c r="E833" s="178">
        <v>552.20000000000005</v>
      </c>
      <c r="F833" s="104">
        <f t="shared" si="44"/>
        <v>1886.6622733059623</v>
      </c>
      <c r="G833" s="169" t="s">
        <v>2476</v>
      </c>
      <c r="H833" s="169"/>
    </row>
    <row r="834" spans="1:8" ht="38.25">
      <c r="A834" s="144">
        <v>2050</v>
      </c>
      <c r="B834" s="169" t="s">
        <v>3327</v>
      </c>
      <c r="C834" s="169" t="s">
        <v>1381</v>
      </c>
      <c r="D834" s="146">
        <v>2635.1983556853102</v>
      </c>
      <c r="E834" s="178">
        <v>552.20000000000005</v>
      </c>
      <c r="F834" s="104">
        <f t="shared" si="44"/>
        <v>2082.9983556853103</v>
      </c>
      <c r="G834" s="169" t="s">
        <v>2476</v>
      </c>
      <c r="H834" s="169"/>
    </row>
    <row r="835" spans="1:8" ht="51">
      <c r="A835" s="144">
        <v>2051</v>
      </c>
      <c r="B835" s="169" t="s">
        <v>3328</v>
      </c>
      <c r="C835" s="169" t="s">
        <v>1381</v>
      </c>
      <c r="D835" s="146">
        <v>2313.0844705316927</v>
      </c>
      <c r="E835" s="178">
        <v>552.20000000000005</v>
      </c>
      <c r="F835" s="104">
        <f t="shared" si="44"/>
        <v>1760.8844705316926</v>
      </c>
      <c r="G835" s="169" t="s">
        <v>2477</v>
      </c>
      <c r="H835" s="169"/>
    </row>
    <row r="836" spans="1:8" ht="51">
      <c r="A836" s="144">
        <v>2052</v>
      </c>
      <c r="B836" s="169" t="s">
        <v>3329</v>
      </c>
      <c r="C836" s="169" t="s">
        <v>1381</v>
      </c>
      <c r="D836" s="146">
        <v>2432.7267707316078</v>
      </c>
      <c r="E836" s="178">
        <v>552.20000000000005</v>
      </c>
      <c r="F836" s="104">
        <f t="shared" si="44"/>
        <v>1880.5267707316077</v>
      </c>
      <c r="G836" s="169" t="s">
        <v>2477</v>
      </c>
      <c r="H836" s="169"/>
    </row>
    <row r="837" spans="1:8" ht="38.25">
      <c r="A837" s="144">
        <v>2053</v>
      </c>
      <c r="B837" s="169" t="s">
        <v>3330</v>
      </c>
      <c r="C837" s="169" t="s">
        <v>1381</v>
      </c>
      <c r="D837" s="146">
        <v>2871.4152047979633</v>
      </c>
      <c r="E837" s="178">
        <v>552.20000000000005</v>
      </c>
      <c r="F837" s="104">
        <f t="shared" si="44"/>
        <v>2319.2152047979635</v>
      </c>
      <c r="G837" s="169" t="s">
        <v>2478</v>
      </c>
      <c r="H837" s="169"/>
    </row>
    <row r="838" spans="1:8" ht="38.25">
      <c r="A838" s="144">
        <v>2054</v>
      </c>
      <c r="B838" s="169" t="s">
        <v>3331</v>
      </c>
      <c r="C838" s="169" t="s">
        <v>1381</v>
      </c>
      <c r="D838" s="146">
        <v>3049.3447794542471</v>
      </c>
      <c r="E838" s="178">
        <v>552.20000000000005</v>
      </c>
      <c r="F838" s="104">
        <f t="shared" si="44"/>
        <v>2497.1447794542473</v>
      </c>
      <c r="G838" s="169" t="s">
        <v>2478</v>
      </c>
      <c r="H838" s="169"/>
    </row>
    <row r="839" spans="1:8" ht="51">
      <c r="A839" s="144">
        <v>2055</v>
      </c>
      <c r="B839" s="169" t="s">
        <v>2479</v>
      </c>
      <c r="C839" s="169" t="s">
        <v>1381</v>
      </c>
      <c r="D839" s="146">
        <v>2773.2471636082892</v>
      </c>
      <c r="E839" s="178">
        <v>552.20000000000005</v>
      </c>
      <c r="F839" s="104">
        <f t="shared" si="44"/>
        <v>2221.0471636082893</v>
      </c>
      <c r="G839" s="169" t="s">
        <v>2480</v>
      </c>
      <c r="H839" s="169"/>
    </row>
    <row r="840" spans="1:8" ht="25.5">
      <c r="A840" s="144">
        <v>2056</v>
      </c>
      <c r="B840" s="169" t="s">
        <v>2481</v>
      </c>
      <c r="C840" s="169" t="s">
        <v>1381</v>
      </c>
      <c r="D840" s="146">
        <v>2319.2199731060473</v>
      </c>
      <c r="E840" s="178">
        <v>1380.49</v>
      </c>
      <c r="F840" s="104">
        <f t="shared" si="44"/>
        <v>938.72997310604728</v>
      </c>
      <c r="G840" s="169" t="s">
        <v>2482</v>
      </c>
      <c r="H840" s="169"/>
    </row>
    <row r="841" spans="1:8" ht="25.5">
      <c r="A841" s="144">
        <v>2057</v>
      </c>
      <c r="B841" s="169" t="s">
        <v>2483</v>
      </c>
      <c r="C841" s="169" t="s">
        <v>1381</v>
      </c>
      <c r="D841" s="146">
        <v>2527.8270606341043</v>
      </c>
      <c r="E841" s="178">
        <v>1380.49</v>
      </c>
      <c r="F841" s="104">
        <f t="shared" si="44"/>
        <v>1147.3370606341043</v>
      </c>
      <c r="G841" s="169" t="s">
        <v>2484</v>
      </c>
      <c r="H841" s="169"/>
    </row>
    <row r="842" spans="1:8">
      <c r="A842" s="144">
        <v>2058</v>
      </c>
      <c r="B842" s="169" t="s">
        <v>2485</v>
      </c>
      <c r="C842" s="169" t="s">
        <v>584</v>
      </c>
      <c r="D842" s="146">
        <v>1770.0924927013084</v>
      </c>
      <c r="E842" s="178">
        <v>552.20000000000005</v>
      </c>
      <c r="F842" s="104">
        <f t="shared" si="44"/>
        <v>1217.8924927013084</v>
      </c>
      <c r="G842" s="169" t="s">
        <v>2486</v>
      </c>
      <c r="H842" s="169"/>
    </row>
    <row r="843" spans="1:8">
      <c r="A843" s="144">
        <v>2059</v>
      </c>
      <c r="B843" s="169" t="s">
        <v>2487</v>
      </c>
      <c r="C843" s="169" t="s">
        <v>584</v>
      </c>
      <c r="D843" s="146">
        <v>1770.0924927013084</v>
      </c>
      <c r="E843" s="178">
        <v>1380.49</v>
      </c>
      <c r="F843" s="104">
        <f t="shared" si="44"/>
        <v>389.60249270130839</v>
      </c>
      <c r="G843" s="169" t="s">
        <v>2488</v>
      </c>
      <c r="H843" s="169"/>
    </row>
    <row r="844" spans="1:8">
      <c r="A844" s="248"/>
      <c r="B844" s="101" t="s">
        <v>2489</v>
      </c>
      <c r="C844" s="139"/>
      <c r="D844" s="148"/>
      <c r="E844" s="174"/>
      <c r="F844" s="148"/>
      <c r="G844" s="139"/>
      <c r="H844" s="139"/>
    </row>
    <row r="845" spans="1:8" ht="25.5">
      <c r="A845" s="144">
        <v>2060</v>
      </c>
      <c r="B845" s="169" t="s">
        <v>2490</v>
      </c>
      <c r="C845" s="169" t="s">
        <v>584</v>
      </c>
      <c r="D845" s="146">
        <v>2515.5560554853951</v>
      </c>
      <c r="E845" s="181"/>
      <c r="F845" s="104">
        <f t="shared" si="44"/>
        <v>2515.5560554853951</v>
      </c>
      <c r="G845" s="169" t="s">
        <v>2491</v>
      </c>
      <c r="H845" s="169"/>
    </row>
    <row r="846" spans="1:8" ht="25.5">
      <c r="A846" s="144">
        <v>2061</v>
      </c>
      <c r="B846" s="169" t="s">
        <v>2492</v>
      </c>
      <c r="C846" s="169" t="s">
        <v>584</v>
      </c>
      <c r="D846" s="146">
        <v>2699.6211327160336</v>
      </c>
      <c r="E846" s="181"/>
      <c r="F846" s="104">
        <f t="shared" si="44"/>
        <v>2699.6211327160336</v>
      </c>
      <c r="G846" s="169" t="s">
        <v>2493</v>
      </c>
      <c r="H846" s="169"/>
    </row>
    <row r="847" spans="1:8" ht="25.5">
      <c r="A847" s="144">
        <v>2062</v>
      </c>
      <c r="B847" s="169" t="s">
        <v>2494</v>
      </c>
      <c r="C847" s="169" t="s">
        <v>584</v>
      </c>
      <c r="D847" s="146">
        <v>3190.4613386644032</v>
      </c>
      <c r="E847" s="181"/>
      <c r="F847" s="104">
        <f t="shared" si="44"/>
        <v>3190.4613386644032</v>
      </c>
      <c r="G847" s="169" t="s">
        <v>2495</v>
      </c>
      <c r="H847" s="169"/>
    </row>
    <row r="848" spans="1:8">
      <c r="A848" s="248"/>
      <c r="B848" s="101" t="s">
        <v>2496</v>
      </c>
      <c r="C848" s="139"/>
      <c r="D848" s="148"/>
      <c r="E848" s="174"/>
      <c r="F848" s="148"/>
      <c r="G848" s="139"/>
      <c r="H848" s="139"/>
    </row>
    <row r="849" spans="1:8">
      <c r="A849" s="144">
        <v>2063</v>
      </c>
      <c r="B849" s="169" t="s">
        <v>2497</v>
      </c>
      <c r="C849" s="169" t="s">
        <v>1381</v>
      </c>
      <c r="D849" s="253">
        <v>2546.2335683571682</v>
      </c>
      <c r="E849" s="178">
        <v>0</v>
      </c>
      <c r="F849" s="104">
        <f t="shared" si="44"/>
        <v>2546.2335683571682</v>
      </c>
      <c r="G849" s="169" t="s">
        <v>2498</v>
      </c>
      <c r="H849" s="169"/>
    </row>
    <row r="850" spans="1:8" ht="25.5">
      <c r="A850" s="144">
        <v>2064</v>
      </c>
      <c r="B850" s="169" t="s">
        <v>2499</v>
      </c>
      <c r="C850" s="169" t="s">
        <v>1381</v>
      </c>
      <c r="D850" s="253">
        <v>3037.07</v>
      </c>
      <c r="E850" s="178">
        <v>0</v>
      </c>
      <c r="F850" s="104">
        <f t="shared" si="44"/>
        <v>3037.07</v>
      </c>
      <c r="G850" s="169" t="s">
        <v>2882</v>
      </c>
      <c r="H850" s="169"/>
    </row>
    <row r="851" spans="1:8">
      <c r="A851" s="248"/>
      <c r="B851" s="101" t="s">
        <v>2500</v>
      </c>
      <c r="C851" s="139"/>
      <c r="D851" s="254"/>
      <c r="E851" s="174"/>
      <c r="F851" s="148"/>
      <c r="G851" s="255"/>
      <c r="H851" s="139"/>
    </row>
    <row r="852" spans="1:8">
      <c r="A852" s="144">
        <v>2065</v>
      </c>
      <c r="B852" s="169" t="s">
        <v>2501</v>
      </c>
      <c r="C852" s="169" t="s">
        <v>1381</v>
      </c>
      <c r="D852" s="146">
        <v>2699.63</v>
      </c>
      <c r="E852" s="181">
        <v>0</v>
      </c>
      <c r="F852" s="104">
        <f t="shared" si="44"/>
        <v>2699.63</v>
      </c>
      <c r="G852" s="169" t="s">
        <v>2502</v>
      </c>
      <c r="H852" s="169"/>
    </row>
    <row r="853" spans="1:8" ht="25.5">
      <c r="A853" s="144">
        <v>2066</v>
      </c>
      <c r="B853" s="113" t="s">
        <v>2503</v>
      </c>
      <c r="C853" s="169" t="s">
        <v>1381</v>
      </c>
      <c r="D853" s="146">
        <v>2945.05</v>
      </c>
      <c r="E853" s="181">
        <v>0</v>
      </c>
      <c r="F853" s="104">
        <f t="shared" si="44"/>
        <v>2945.05</v>
      </c>
      <c r="G853" s="169" t="s">
        <v>2504</v>
      </c>
      <c r="H853" s="169"/>
    </row>
    <row r="854" spans="1:8">
      <c r="A854" s="248"/>
      <c r="B854" s="256" t="s">
        <v>2223</v>
      </c>
      <c r="C854" s="139"/>
      <c r="D854" s="148"/>
      <c r="E854" s="174"/>
      <c r="F854" s="148"/>
      <c r="G854" s="139"/>
      <c r="H854" s="139"/>
    </row>
    <row r="855" spans="1:8" ht="25.5">
      <c r="A855" s="144">
        <v>2067</v>
      </c>
      <c r="B855" s="169" t="s">
        <v>2505</v>
      </c>
      <c r="C855" s="169" t="s">
        <v>1381</v>
      </c>
      <c r="D855" s="146">
        <v>2454.2010297418487</v>
      </c>
      <c r="E855" s="178">
        <v>0</v>
      </c>
      <c r="F855" s="104">
        <f t="shared" si="44"/>
        <v>2454.2010297418487</v>
      </c>
      <c r="G855" s="169" t="s">
        <v>2506</v>
      </c>
      <c r="H855" s="169"/>
    </row>
    <row r="856" spans="1:8" ht="25.5">
      <c r="A856" s="144">
        <v>2068</v>
      </c>
      <c r="B856" s="169" t="s">
        <v>2507</v>
      </c>
      <c r="C856" s="169" t="s">
        <v>1381</v>
      </c>
      <c r="D856" s="146">
        <v>2576.92</v>
      </c>
      <c r="E856" s="178">
        <v>0</v>
      </c>
      <c r="F856" s="104">
        <f t="shared" si="44"/>
        <v>2576.92</v>
      </c>
      <c r="G856" s="169" t="s">
        <v>2508</v>
      </c>
      <c r="H856" s="169"/>
    </row>
    <row r="857" spans="1:8" ht="25.5">
      <c r="A857" s="144">
        <v>2069</v>
      </c>
      <c r="B857" s="169" t="s">
        <v>2509</v>
      </c>
      <c r="C857" s="169" t="s">
        <v>1381</v>
      </c>
      <c r="D857" s="146">
        <v>2730.2986455878067</v>
      </c>
      <c r="E857" s="178">
        <v>0</v>
      </c>
      <c r="F857" s="104">
        <f t="shared" si="44"/>
        <v>2730.2986455878067</v>
      </c>
      <c r="G857" s="169" t="s">
        <v>2510</v>
      </c>
      <c r="H857" s="169"/>
    </row>
    <row r="858" spans="1:8" ht="25.5">
      <c r="A858" s="144">
        <v>2070</v>
      </c>
      <c r="B858" s="169" t="s">
        <v>2511</v>
      </c>
      <c r="C858" s="169" t="s">
        <v>1381</v>
      </c>
      <c r="D858" s="146">
        <v>2853.0086970748994</v>
      </c>
      <c r="E858" s="178">
        <v>0</v>
      </c>
      <c r="F858" s="104">
        <f t="shared" si="44"/>
        <v>2853.0086970748994</v>
      </c>
      <c r="G858" s="169" t="s">
        <v>2512</v>
      </c>
      <c r="H858" s="169"/>
    </row>
    <row r="859" spans="1:8" ht="25.5">
      <c r="A859" s="144">
        <v>2071</v>
      </c>
      <c r="B859" s="169" t="s">
        <v>2513</v>
      </c>
      <c r="C859" s="169" t="s">
        <v>1381</v>
      </c>
      <c r="D859" s="146">
        <v>2730.2986455878067</v>
      </c>
      <c r="E859" s="178">
        <v>0</v>
      </c>
      <c r="F859" s="104">
        <f t="shared" si="44"/>
        <v>2730.2986455878067</v>
      </c>
      <c r="G859" s="221" t="s">
        <v>2514</v>
      </c>
      <c r="H859" s="169"/>
    </row>
    <row r="860" spans="1:8" ht="25.5">
      <c r="A860" s="144">
        <v>2072</v>
      </c>
      <c r="B860" s="169" t="s">
        <v>2515</v>
      </c>
      <c r="C860" s="169" t="s">
        <v>1381</v>
      </c>
      <c r="D860" s="146">
        <v>2853.0086970748994</v>
      </c>
      <c r="E860" s="178">
        <v>0</v>
      </c>
      <c r="F860" s="104">
        <f t="shared" si="44"/>
        <v>2853.0086970748994</v>
      </c>
      <c r="G860" s="169" t="s">
        <v>2516</v>
      </c>
      <c r="H860" s="169"/>
    </row>
    <row r="861" spans="1:8" ht="25.5">
      <c r="A861" s="144">
        <v>2073</v>
      </c>
      <c r="B861" s="169" t="s">
        <v>2517</v>
      </c>
      <c r="C861" s="169" t="s">
        <v>1381</v>
      </c>
      <c r="D861" s="146">
        <v>3159.79</v>
      </c>
      <c r="E861" s="178">
        <v>0</v>
      </c>
      <c r="F861" s="104">
        <f t="shared" si="44"/>
        <v>3159.79</v>
      </c>
      <c r="G861" s="169" t="s">
        <v>2518</v>
      </c>
      <c r="H861" s="169"/>
    </row>
    <row r="862" spans="1:8">
      <c r="A862" s="248"/>
      <c r="B862" s="101" t="s">
        <v>2519</v>
      </c>
      <c r="C862" s="139"/>
      <c r="D862" s="148"/>
      <c r="E862" s="174"/>
      <c r="F862" s="148"/>
      <c r="G862" s="139"/>
      <c r="H862" s="139"/>
    </row>
    <row r="863" spans="1:8" ht="25.5">
      <c r="A863" s="144">
        <v>2074</v>
      </c>
      <c r="B863" s="169" t="s">
        <v>2520</v>
      </c>
      <c r="C863" s="169" t="s">
        <v>1381</v>
      </c>
      <c r="D863" s="146">
        <v>2883.6862099466725</v>
      </c>
      <c r="E863" s="178">
        <v>0</v>
      </c>
      <c r="F863" s="104">
        <f t="shared" si="44"/>
        <v>2883.6862099466725</v>
      </c>
      <c r="G863" s="169" t="s">
        <v>2521</v>
      </c>
      <c r="H863" s="169"/>
    </row>
    <row r="864" spans="1:8" ht="25.5">
      <c r="A864" s="144">
        <v>2075</v>
      </c>
      <c r="B864" s="169" t="s">
        <v>2522</v>
      </c>
      <c r="C864" s="169" t="s">
        <v>1381</v>
      </c>
      <c r="D864" s="146">
        <v>3497.25</v>
      </c>
      <c r="E864" s="178">
        <v>0</v>
      </c>
      <c r="F864" s="104">
        <f t="shared" si="44"/>
        <v>3497.25</v>
      </c>
      <c r="G864" s="169" t="s">
        <v>2523</v>
      </c>
      <c r="H864" s="169"/>
    </row>
    <row r="865" spans="1:8" ht="25.5">
      <c r="A865" s="144">
        <v>2076</v>
      </c>
      <c r="B865" s="169" t="s">
        <v>2524</v>
      </c>
      <c r="C865" s="169" t="s">
        <v>1381</v>
      </c>
      <c r="D865" s="146">
        <v>3926.73</v>
      </c>
      <c r="E865" s="178">
        <v>0</v>
      </c>
      <c r="F865" s="104">
        <f t="shared" si="44"/>
        <v>3926.73</v>
      </c>
      <c r="G865" s="169" t="s">
        <v>2525</v>
      </c>
      <c r="H865" s="169"/>
    </row>
    <row r="866" spans="1:8" ht="25.5">
      <c r="A866" s="144">
        <v>2077</v>
      </c>
      <c r="B866" s="169" t="s">
        <v>2526</v>
      </c>
      <c r="C866" s="169" t="s">
        <v>1381</v>
      </c>
      <c r="D866" s="146">
        <v>3773.34</v>
      </c>
      <c r="E866" s="178">
        <v>0</v>
      </c>
      <c r="F866" s="104">
        <f t="shared" si="44"/>
        <v>3773.34</v>
      </c>
      <c r="G866" s="169" t="s">
        <v>2527</v>
      </c>
      <c r="H866" s="169"/>
    </row>
    <row r="867" spans="1:8" ht="25.5">
      <c r="A867" s="144">
        <v>2078</v>
      </c>
      <c r="B867" s="169" t="s">
        <v>2528</v>
      </c>
      <c r="C867" s="169" t="s">
        <v>1381</v>
      </c>
      <c r="D867" s="146">
        <v>4202.8192634329162</v>
      </c>
      <c r="E867" s="178">
        <v>0</v>
      </c>
      <c r="F867" s="104">
        <f t="shared" si="44"/>
        <v>4202.8192634329162</v>
      </c>
      <c r="G867" s="169" t="s">
        <v>2529</v>
      </c>
      <c r="H867" s="169"/>
    </row>
    <row r="868" spans="1:8" ht="25.5">
      <c r="A868" s="144">
        <v>2079</v>
      </c>
      <c r="B868" s="169" t="s">
        <v>2881</v>
      </c>
      <c r="C868" s="169" t="s">
        <v>1381</v>
      </c>
      <c r="D868" s="146">
        <v>3159.79</v>
      </c>
      <c r="E868" s="178">
        <v>0</v>
      </c>
      <c r="F868" s="104">
        <f t="shared" si="44"/>
        <v>3159.79</v>
      </c>
      <c r="G868" s="169" t="s">
        <v>2730</v>
      </c>
      <c r="H868" s="169"/>
    </row>
    <row r="869" spans="1:8">
      <c r="A869" s="248"/>
      <c r="B869" s="101" t="s">
        <v>2530</v>
      </c>
      <c r="C869" s="139"/>
      <c r="D869" s="148"/>
      <c r="E869" s="174"/>
      <c r="F869" s="148"/>
      <c r="G869" s="139"/>
      <c r="H869" s="139"/>
    </row>
    <row r="870" spans="1:8">
      <c r="A870" s="144">
        <v>2081</v>
      </c>
      <c r="B870" s="169" t="s">
        <v>2531</v>
      </c>
      <c r="C870" s="169"/>
      <c r="D870" s="146">
        <v>715.8086336747059</v>
      </c>
      <c r="E870" s="178">
        <v>0</v>
      </c>
      <c r="F870" s="104">
        <f t="shared" si="44"/>
        <v>715.8086336747059</v>
      </c>
      <c r="G870" s="169" t="s">
        <v>2532</v>
      </c>
      <c r="H870" s="169"/>
    </row>
    <row r="871" spans="1:8" ht="25.5">
      <c r="A871" s="248"/>
      <c r="B871" s="195" t="s">
        <v>2533</v>
      </c>
      <c r="C871" s="139"/>
      <c r="D871" s="148"/>
      <c r="E871" s="174"/>
      <c r="F871" s="148"/>
      <c r="G871" s="139"/>
      <c r="H871" s="139"/>
    </row>
    <row r="872" spans="1:8" ht="25.5">
      <c r="A872" s="144">
        <v>2082</v>
      </c>
      <c r="B872" s="169" t="s">
        <v>2534</v>
      </c>
      <c r="C872" s="169" t="s">
        <v>1381</v>
      </c>
      <c r="D872" s="146">
        <v>2607.5885941007145</v>
      </c>
      <c r="E872" s="178">
        <v>0</v>
      </c>
      <c r="F872" s="104">
        <f t="shared" si="44"/>
        <v>2607.5885941007145</v>
      </c>
      <c r="G872" s="169" t="s">
        <v>2880</v>
      </c>
      <c r="H872" s="169"/>
    </row>
    <row r="873" spans="1:8" ht="25.5">
      <c r="A873" s="144">
        <v>2083</v>
      </c>
      <c r="B873" s="169" t="s">
        <v>2535</v>
      </c>
      <c r="C873" s="169" t="s">
        <v>1381</v>
      </c>
      <c r="D873" s="146">
        <v>2607.5885941007145</v>
      </c>
      <c r="E873" s="178">
        <v>0</v>
      </c>
      <c r="F873" s="104">
        <f t="shared" si="44"/>
        <v>2607.5885941007145</v>
      </c>
      <c r="G873" s="169" t="s">
        <v>2880</v>
      </c>
      <c r="H873" s="169"/>
    </row>
    <row r="874" spans="1:8" ht="38.25">
      <c r="A874" s="144">
        <v>2084</v>
      </c>
      <c r="B874" s="169" t="s">
        <v>2536</v>
      </c>
      <c r="C874" s="169" t="s">
        <v>1381</v>
      </c>
      <c r="D874" s="146">
        <v>2280.3617901351345</v>
      </c>
      <c r="E874" s="178">
        <v>0</v>
      </c>
      <c r="F874" s="104">
        <f t="shared" si="44"/>
        <v>2280.3617901351345</v>
      </c>
      <c r="G874" s="169" t="s">
        <v>2879</v>
      </c>
      <c r="H874" s="169"/>
    </row>
    <row r="875" spans="1:8" ht="38.25">
      <c r="A875" s="144">
        <v>2085</v>
      </c>
      <c r="B875" s="169" t="s">
        <v>2537</v>
      </c>
      <c r="C875" s="169" t="s">
        <v>1381</v>
      </c>
      <c r="D875" s="146">
        <v>2280.3617901351345</v>
      </c>
      <c r="E875" s="178">
        <v>0</v>
      </c>
      <c r="F875" s="104">
        <f t="shared" si="44"/>
        <v>2280.3617901351345</v>
      </c>
      <c r="G875" s="169" t="s">
        <v>2879</v>
      </c>
      <c r="H875" s="169"/>
    </row>
    <row r="876" spans="1:8" ht="38.25">
      <c r="A876" s="144">
        <v>2086</v>
      </c>
      <c r="B876" s="169" t="s">
        <v>2538</v>
      </c>
      <c r="C876" s="169" t="s">
        <v>1381</v>
      </c>
      <c r="D876" s="146">
        <v>2075.85</v>
      </c>
      <c r="E876" s="178">
        <v>0</v>
      </c>
      <c r="F876" s="104">
        <f t="shared" si="44"/>
        <v>2075.85</v>
      </c>
      <c r="G876" s="169" t="s">
        <v>2878</v>
      </c>
      <c r="H876" s="169"/>
    </row>
    <row r="877" spans="1:8" ht="38.25">
      <c r="A877" s="144">
        <v>2087</v>
      </c>
      <c r="B877" s="169" t="s">
        <v>2539</v>
      </c>
      <c r="C877" s="169" t="s">
        <v>1381</v>
      </c>
      <c r="D877" s="146">
        <v>2075.85</v>
      </c>
      <c r="E877" s="178">
        <v>0</v>
      </c>
      <c r="F877" s="104">
        <f t="shared" si="44"/>
        <v>2075.85</v>
      </c>
      <c r="G877" s="169" t="s">
        <v>2878</v>
      </c>
      <c r="H877" s="169"/>
    </row>
    <row r="878" spans="1:8" ht="38.25">
      <c r="A878" s="144">
        <v>2088</v>
      </c>
      <c r="B878" s="169" t="s">
        <v>2540</v>
      </c>
      <c r="C878" s="169" t="s">
        <v>1381</v>
      </c>
      <c r="D878" s="146">
        <v>2709.8980995280776</v>
      </c>
      <c r="E878" s="178">
        <v>0</v>
      </c>
      <c r="F878" s="104">
        <f t="shared" si="44"/>
        <v>2709.8980995280776</v>
      </c>
      <c r="G878" s="169" t="s">
        <v>2877</v>
      </c>
      <c r="H878" s="169"/>
    </row>
    <row r="879" spans="1:8" ht="38.25">
      <c r="A879" s="144">
        <v>2089</v>
      </c>
      <c r="B879" s="169" t="s">
        <v>2541</v>
      </c>
      <c r="C879" s="169" t="s">
        <v>1381</v>
      </c>
      <c r="D879" s="146">
        <v>2709.8980995280776</v>
      </c>
      <c r="E879" s="178">
        <v>0</v>
      </c>
      <c r="F879" s="104">
        <f t="shared" si="44"/>
        <v>2709.8980995280776</v>
      </c>
      <c r="G879" s="169" t="s">
        <v>2877</v>
      </c>
      <c r="H879" s="169"/>
    </row>
    <row r="880" spans="1:8" ht="38.25">
      <c r="A880" s="144">
        <v>2090</v>
      </c>
      <c r="B880" s="169" t="s">
        <v>2542</v>
      </c>
      <c r="C880" s="169" t="s">
        <v>1381</v>
      </c>
      <c r="D880" s="146">
        <v>3221.1899807242962</v>
      </c>
      <c r="E880" s="178">
        <v>0</v>
      </c>
      <c r="F880" s="104">
        <f t="shared" si="44"/>
        <v>3221.1899807242962</v>
      </c>
      <c r="G880" s="169" t="s">
        <v>2876</v>
      </c>
      <c r="H880" s="169"/>
    </row>
    <row r="881" spans="1:8" ht="39.75" customHeight="1">
      <c r="A881" s="144">
        <v>2091</v>
      </c>
      <c r="B881" s="169" t="s">
        <v>2543</v>
      </c>
      <c r="C881" s="169" t="s">
        <v>1381</v>
      </c>
      <c r="D881" s="146">
        <v>3221.1899807242962</v>
      </c>
      <c r="E881" s="178">
        <v>0</v>
      </c>
      <c r="F881" s="104">
        <f t="shared" si="44"/>
        <v>3221.1899807242962</v>
      </c>
      <c r="G881" s="169" t="s">
        <v>2876</v>
      </c>
      <c r="H881" s="169"/>
    </row>
    <row r="882" spans="1:8">
      <c r="A882" s="144">
        <v>2092</v>
      </c>
      <c r="B882" s="169" t="s">
        <v>2544</v>
      </c>
      <c r="C882" s="169" t="s">
        <v>1381</v>
      </c>
      <c r="D882" s="146">
        <v>2812.1</v>
      </c>
      <c r="E882" s="178">
        <v>0</v>
      </c>
      <c r="F882" s="104">
        <f t="shared" si="44"/>
        <v>2812.1</v>
      </c>
      <c r="G882" s="169" t="s">
        <v>2875</v>
      </c>
      <c r="H882" s="169"/>
    </row>
    <row r="883" spans="1:8">
      <c r="A883" s="144">
        <v>2093</v>
      </c>
      <c r="B883" s="169" t="s">
        <v>2545</v>
      </c>
      <c r="C883" s="169" t="s">
        <v>1381</v>
      </c>
      <c r="D883" s="146">
        <v>3323.3972277754201</v>
      </c>
      <c r="E883" s="178">
        <v>0</v>
      </c>
      <c r="F883" s="104">
        <f t="shared" ref="F883" si="45">SUM(D883)-E883</f>
        <v>3323.3972277754201</v>
      </c>
      <c r="G883" s="169" t="s">
        <v>2874</v>
      </c>
      <c r="H883" s="169"/>
    </row>
    <row r="884" spans="1:8">
      <c r="A884" s="248"/>
      <c r="B884" s="139"/>
      <c r="C884" s="139"/>
      <c r="D884" s="148"/>
      <c r="E884" s="174"/>
      <c r="F884" s="148"/>
      <c r="G884" s="139"/>
      <c r="H884" s="139"/>
    </row>
    <row r="885" spans="1:8" ht="25.5">
      <c r="A885" s="144">
        <v>2094</v>
      </c>
      <c r="B885" s="169" t="s">
        <v>2873</v>
      </c>
      <c r="C885" s="169"/>
      <c r="D885" s="146">
        <v>613.55025743546219</v>
      </c>
      <c r="E885" s="181"/>
      <c r="F885" s="104">
        <f t="shared" ref="F885" si="46">SUM(D885)-E885</f>
        <v>613.55025743546219</v>
      </c>
      <c r="G885" s="169"/>
      <c r="H885" s="169"/>
    </row>
    <row r="886" spans="1:8">
      <c r="A886" s="248"/>
      <c r="B886" s="101" t="s">
        <v>2546</v>
      </c>
      <c r="C886" s="139"/>
      <c r="D886" s="148"/>
      <c r="E886" s="174"/>
      <c r="F886" s="148"/>
      <c r="G886" s="139"/>
      <c r="H886" s="139"/>
    </row>
    <row r="887" spans="1:8" ht="38.25">
      <c r="A887" s="144">
        <v>2095</v>
      </c>
      <c r="B887" s="169" t="s">
        <v>3332</v>
      </c>
      <c r="C887" s="169"/>
      <c r="D887" s="146">
        <v>229.06</v>
      </c>
      <c r="E887" s="213"/>
      <c r="F887" s="104">
        <f t="shared" ref="F887:F888" si="47">SUM(D887)-E887</f>
        <v>229.06</v>
      </c>
      <c r="G887" s="169" t="s">
        <v>3333</v>
      </c>
      <c r="H887" s="169"/>
    </row>
    <row r="888" spans="1:8" ht="27.75" customHeight="1">
      <c r="A888" s="144">
        <v>2096</v>
      </c>
      <c r="B888" s="169" t="s">
        <v>2547</v>
      </c>
      <c r="C888" s="169"/>
      <c r="D888" s="146">
        <v>342.57</v>
      </c>
      <c r="E888" s="213"/>
      <c r="F888" s="104">
        <f t="shared" si="47"/>
        <v>342.57</v>
      </c>
      <c r="G888" s="169" t="s">
        <v>3334</v>
      </c>
      <c r="H888" s="169"/>
    </row>
    <row r="889" spans="1:8" ht="38.25">
      <c r="A889" s="144">
        <v>2097</v>
      </c>
      <c r="B889" s="169" t="s">
        <v>2548</v>
      </c>
      <c r="C889" s="169"/>
      <c r="D889" s="146">
        <v>649.75</v>
      </c>
      <c r="E889" s="178">
        <v>535.32000000000005</v>
      </c>
      <c r="F889" s="146">
        <v>114.42999999999995</v>
      </c>
      <c r="G889" s="169" t="s">
        <v>2549</v>
      </c>
      <c r="H889" s="169"/>
    </row>
    <row r="890" spans="1:8">
      <c r="A890" s="248"/>
      <c r="B890" s="195" t="s">
        <v>2550</v>
      </c>
      <c r="C890" s="139"/>
      <c r="D890" s="148"/>
      <c r="E890" s="174"/>
      <c r="F890" s="148"/>
      <c r="G890" s="139"/>
      <c r="H890" s="139"/>
    </row>
    <row r="891" spans="1:8">
      <c r="A891" s="144">
        <v>2098</v>
      </c>
      <c r="B891" s="169" t="s">
        <v>2551</v>
      </c>
      <c r="C891" s="169"/>
      <c r="D891" s="146">
        <v>184.06507723063865</v>
      </c>
      <c r="E891" s="178"/>
      <c r="F891" s="104">
        <f t="shared" ref="F891:F896" si="48">SUM(D891)-E891</f>
        <v>184.06507723063865</v>
      </c>
      <c r="G891" s="169"/>
      <c r="H891" s="169"/>
    </row>
    <row r="892" spans="1:8" ht="25.5">
      <c r="A892" s="144">
        <v>2099</v>
      </c>
      <c r="B892" s="169" t="s">
        <v>2552</v>
      </c>
      <c r="C892" s="169"/>
      <c r="D892" s="146">
        <v>184.06507723063865</v>
      </c>
      <c r="E892" s="178"/>
      <c r="F892" s="104">
        <f t="shared" si="48"/>
        <v>184.06507723063865</v>
      </c>
      <c r="G892" s="169"/>
      <c r="H892" s="169"/>
    </row>
    <row r="893" spans="1:8">
      <c r="A893" s="144">
        <v>2100</v>
      </c>
      <c r="B893" s="169" t="s">
        <v>2553</v>
      </c>
      <c r="C893" s="169"/>
      <c r="D893" s="146">
        <v>40.903350495697481</v>
      </c>
      <c r="E893" s="178"/>
      <c r="F893" s="104">
        <f t="shared" si="48"/>
        <v>40.903350495697481</v>
      </c>
      <c r="G893" s="169"/>
      <c r="H893" s="169"/>
    </row>
    <row r="894" spans="1:8">
      <c r="A894" s="144">
        <v>2101</v>
      </c>
      <c r="B894" s="169" t="s">
        <v>2554</v>
      </c>
      <c r="C894" s="169"/>
      <c r="D894" s="146">
        <v>117.59713267513025</v>
      </c>
      <c r="E894" s="178"/>
      <c r="F894" s="104">
        <f t="shared" si="48"/>
        <v>117.59713267513025</v>
      </c>
      <c r="G894" s="169"/>
      <c r="H894" s="169"/>
    </row>
    <row r="895" spans="1:8">
      <c r="A895" s="144">
        <v>2102</v>
      </c>
      <c r="B895" s="169" t="s">
        <v>2555</v>
      </c>
      <c r="C895" s="169"/>
      <c r="D895" s="146">
        <v>613.55025743546219</v>
      </c>
      <c r="E895" s="178"/>
      <c r="F895" s="104">
        <f t="shared" si="48"/>
        <v>613.55025743546219</v>
      </c>
      <c r="G895" s="169"/>
      <c r="H895" s="169"/>
    </row>
    <row r="896" spans="1:8">
      <c r="A896" s="144">
        <v>2103</v>
      </c>
      <c r="B896" s="169" t="s">
        <v>2556</v>
      </c>
      <c r="C896" s="169"/>
      <c r="D896" s="146">
        <v>869.19619803357148</v>
      </c>
      <c r="E896" s="178"/>
      <c r="F896" s="104">
        <f t="shared" si="48"/>
        <v>869.19619803357148</v>
      </c>
      <c r="G896" s="169"/>
      <c r="H896" s="169"/>
    </row>
    <row r="897" spans="1:8">
      <c r="A897" s="248"/>
      <c r="B897" s="101" t="s">
        <v>2557</v>
      </c>
      <c r="C897" s="139"/>
      <c r="D897" s="148"/>
      <c r="E897" s="174"/>
      <c r="F897" s="148"/>
      <c r="G897" s="139"/>
      <c r="H897" s="139"/>
    </row>
    <row r="898" spans="1:8" ht="25.5">
      <c r="A898" s="144">
        <v>2104</v>
      </c>
      <c r="B898" s="169" t="s">
        <v>2872</v>
      </c>
      <c r="C898" s="169"/>
      <c r="D898" s="146">
        <v>501.06</v>
      </c>
      <c r="E898" s="181"/>
      <c r="F898" s="104">
        <f t="shared" ref="F898:F913" si="49">SUM(D898)-E898</f>
        <v>501.06</v>
      </c>
      <c r="G898" s="169"/>
      <c r="H898" s="169"/>
    </row>
    <row r="899" spans="1:8">
      <c r="A899" s="144">
        <v>2105</v>
      </c>
      <c r="B899" s="169" t="s">
        <v>2558</v>
      </c>
      <c r="C899" s="169"/>
      <c r="D899" s="146">
        <v>511.29188119621847</v>
      </c>
      <c r="E899" s="181"/>
      <c r="F899" s="104">
        <f t="shared" si="49"/>
        <v>511.29188119621847</v>
      </c>
      <c r="G899" s="169"/>
      <c r="H899" s="169"/>
    </row>
    <row r="900" spans="1:8" ht="25.5">
      <c r="A900" s="144">
        <v>2106</v>
      </c>
      <c r="B900" s="169" t="s">
        <v>3335</v>
      </c>
      <c r="C900" s="169"/>
      <c r="D900" s="146">
        <v>501.06</v>
      </c>
      <c r="E900" s="181"/>
      <c r="F900" s="104">
        <f t="shared" si="49"/>
        <v>501.06</v>
      </c>
      <c r="G900" s="169"/>
      <c r="H900" s="169"/>
    </row>
    <row r="901" spans="1:8">
      <c r="A901" s="144">
        <v>2107</v>
      </c>
      <c r="B901" s="169" t="s">
        <v>2559</v>
      </c>
      <c r="C901" s="169"/>
      <c r="D901" s="146">
        <v>501.06</v>
      </c>
      <c r="E901" s="181"/>
      <c r="F901" s="104">
        <f t="shared" si="49"/>
        <v>501.06</v>
      </c>
      <c r="G901" s="169"/>
      <c r="H901" s="169"/>
    </row>
    <row r="902" spans="1:8" ht="25.5">
      <c r="A902" s="144">
        <v>2108</v>
      </c>
      <c r="B902" s="169" t="s">
        <v>2560</v>
      </c>
      <c r="C902" s="169"/>
      <c r="D902" s="146">
        <v>40.903350495697481</v>
      </c>
      <c r="E902" s="181"/>
      <c r="F902" s="104">
        <f t="shared" si="49"/>
        <v>40.903350495697481</v>
      </c>
      <c r="G902" s="169"/>
      <c r="H902" s="169"/>
    </row>
    <row r="903" spans="1:8">
      <c r="A903" s="144">
        <v>2109</v>
      </c>
      <c r="B903" s="169" t="s">
        <v>2561</v>
      </c>
      <c r="C903" s="169"/>
      <c r="D903" s="146">
        <v>158.50048317082772</v>
      </c>
      <c r="E903" s="181"/>
      <c r="F903" s="104">
        <f t="shared" si="49"/>
        <v>158.50048317082772</v>
      </c>
      <c r="G903" s="169"/>
      <c r="H903" s="169"/>
    </row>
    <row r="904" spans="1:8" ht="38.25">
      <c r="A904" s="144">
        <v>2110</v>
      </c>
      <c r="B904" s="169" t="s">
        <v>2562</v>
      </c>
      <c r="C904" s="169"/>
      <c r="D904" s="146">
        <v>470.38</v>
      </c>
      <c r="E904" s="181"/>
      <c r="F904" s="104">
        <f t="shared" si="49"/>
        <v>470.38</v>
      </c>
      <c r="G904" s="169"/>
      <c r="H904" s="169"/>
    </row>
    <row r="905" spans="1:8" ht="25.5">
      <c r="A905" s="144">
        <v>2111</v>
      </c>
      <c r="B905" s="169" t="s">
        <v>2563</v>
      </c>
      <c r="C905" s="169"/>
      <c r="D905" s="146">
        <v>490.84020594836977</v>
      </c>
      <c r="E905" s="181"/>
      <c r="F905" s="104">
        <f t="shared" si="49"/>
        <v>490.84020594836977</v>
      </c>
      <c r="G905" s="169"/>
      <c r="H905" s="169"/>
    </row>
    <row r="906" spans="1:8" ht="25.5">
      <c r="A906" s="144">
        <v>2112</v>
      </c>
      <c r="B906" s="169" t="s">
        <v>2564</v>
      </c>
      <c r="C906" s="169"/>
      <c r="D906" s="146">
        <v>511.29188119621847</v>
      </c>
      <c r="E906" s="181"/>
      <c r="F906" s="104">
        <f t="shared" si="49"/>
        <v>511.29188119621847</v>
      </c>
      <c r="G906" s="169"/>
      <c r="H906" s="169"/>
    </row>
    <row r="907" spans="1:8" ht="25.5">
      <c r="A907" s="144">
        <v>2113</v>
      </c>
      <c r="B907" s="169" t="s">
        <v>2565</v>
      </c>
      <c r="C907" s="169"/>
      <c r="D907" s="146">
        <v>470.38</v>
      </c>
      <c r="E907" s="181"/>
      <c r="F907" s="104">
        <f t="shared" si="49"/>
        <v>470.38</v>
      </c>
      <c r="G907" s="169"/>
      <c r="H907" s="169"/>
    </row>
    <row r="908" spans="1:8" ht="25.5">
      <c r="A908" s="144">
        <v>2114</v>
      </c>
      <c r="B908" s="169" t="s">
        <v>2566</v>
      </c>
      <c r="C908" s="169"/>
      <c r="D908" s="146">
        <v>490.84020594836977</v>
      </c>
      <c r="E908" s="181"/>
      <c r="F908" s="104">
        <f t="shared" si="49"/>
        <v>490.84020594836977</v>
      </c>
      <c r="G908" s="169"/>
      <c r="H908" s="169"/>
    </row>
    <row r="909" spans="1:8" ht="25.5">
      <c r="A909" s="144">
        <v>2115</v>
      </c>
      <c r="B909" s="169" t="s">
        <v>2567</v>
      </c>
      <c r="C909" s="169"/>
      <c r="D909" s="146">
        <v>511.29188119621847</v>
      </c>
      <c r="E909" s="181"/>
      <c r="F909" s="104">
        <f t="shared" si="49"/>
        <v>511.29188119621847</v>
      </c>
      <c r="G909" s="169"/>
      <c r="H909" s="169"/>
    </row>
    <row r="910" spans="1:8" ht="25.5">
      <c r="A910" s="144">
        <v>2116</v>
      </c>
      <c r="B910" s="169" t="s">
        <v>2568</v>
      </c>
      <c r="C910" s="169"/>
      <c r="D910" s="146">
        <v>1068.6000317000967</v>
      </c>
      <c r="E910" s="181"/>
      <c r="F910" s="104">
        <f t="shared" si="49"/>
        <v>1068.6000317000967</v>
      </c>
      <c r="G910" s="169"/>
      <c r="H910" s="169"/>
    </row>
    <row r="911" spans="1:8" ht="25.5">
      <c r="A911" s="144">
        <v>2117</v>
      </c>
      <c r="B911" s="169" t="s">
        <v>2569</v>
      </c>
      <c r="C911" s="169"/>
      <c r="D911" s="146">
        <v>1165.74</v>
      </c>
      <c r="E911" s="181"/>
      <c r="F911" s="104">
        <f t="shared" si="49"/>
        <v>1165.74</v>
      </c>
      <c r="G911" s="169"/>
      <c r="H911" s="169"/>
    </row>
    <row r="912" spans="1:8" ht="25.5">
      <c r="A912" s="144">
        <v>2118</v>
      </c>
      <c r="B912" s="169" t="s">
        <v>2570</v>
      </c>
      <c r="C912" s="169"/>
      <c r="D912" s="146">
        <v>1284.3599999999999</v>
      </c>
      <c r="E912" s="181"/>
      <c r="F912" s="104">
        <f t="shared" si="49"/>
        <v>1284.3599999999999</v>
      </c>
      <c r="G912" s="169"/>
      <c r="H912" s="169"/>
    </row>
    <row r="913" spans="1:8">
      <c r="A913" s="144">
        <v>2119</v>
      </c>
      <c r="B913" s="169" t="s">
        <v>2571</v>
      </c>
      <c r="C913" s="169"/>
      <c r="D913" s="146">
        <v>153.38</v>
      </c>
      <c r="E913" s="181"/>
      <c r="F913" s="104">
        <f t="shared" si="49"/>
        <v>153.38</v>
      </c>
      <c r="G913" s="169"/>
      <c r="H913" s="169"/>
    </row>
    <row r="914" spans="1:8">
      <c r="A914" s="248"/>
      <c r="B914" s="195" t="s">
        <v>2572</v>
      </c>
      <c r="C914" s="139"/>
      <c r="D914" s="148"/>
      <c r="E914" s="174"/>
      <c r="F914" s="148"/>
      <c r="G914" s="139"/>
      <c r="H914" s="139"/>
    </row>
    <row r="915" spans="1:8">
      <c r="A915" s="144">
        <v>2120</v>
      </c>
      <c r="B915" s="169" t="s">
        <v>2573</v>
      </c>
      <c r="C915" s="169"/>
      <c r="D915" s="146">
        <v>12.28</v>
      </c>
      <c r="E915" s="181"/>
      <c r="F915" s="104">
        <f t="shared" ref="F915:F922" si="50">SUM(D915)-E915</f>
        <v>12.28</v>
      </c>
      <c r="G915" s="169"/>
      <c r="H915" s="169"/>
    </row>
    <row r="916" spans="1:8">
      <c r="A916" s="144">
        <v>2121</v>
      </c>
      <c r="B916" s="169" t="s">
        <v>2574</v>
      </c>
      <c r="C916" s="169"/>
      <c r="D916" s="146">
        <v>18.406507723063864</v>
      </c>
      <c r="E916" s="181"/>
      <c r="F916" s="104">
        <f t="shared" si="50"/>
        <v>18.406507723063864</v>
      </c>
      <c r="G916" s="169"/>
      <c r="H916" s="169"/>
    </row>
    <row r="917" spans="1:8" ht="25.5">
      <c r="A917" s="144">
        <v>2122</v>
      </c>
      <c r="B917" s="169" t="s">
        <v>2575</v>
      </c>
      <c r="C917" s="169"/>
      <c r="D917" s="146">
        <v>76.693782179432773</v>
      </c>
      <c r="E917" s="181"/>
      <c r="F917" s="104">
        <f t="shared" si="50"/>
        <v>76.693782179432773</v>
      </c>
      <c r="G917" s="169"/>
      <c r="H917" s="169"/>
    </row>
    <row r="918" spans="1:8" ht="38.25">
      <c r="A918" s="144">
        <v>2123</v>
      </c>
      <c r="B918" s="169" t="s">
        <v>2576</v>
      </c>
      <c r="C918" s="169" t="s">
        <v>1381</v>
      </c>
      <c r="D918" s="146">
        <v>92.032538615319325</v>
      </c>
      <c r="E918" s="181"/>
      <c r="F918" s="104">
        <f t="shared" si="50"/>
        <v>92.032538615319325</v>
      </c>
      <c r="G918" s="169"/>
      <c r="H918" s="169"/>
    </row>
    <row r="919" spans="1:8">
      <c r="A919" s="144">
        <v>2124</v>
      </c>
      <c r="B919" s="169" t="s">
        <v>2577</v>
      </c>
      <c r="C919" s="169"/>
      <c r="D919" s="146">
        <v>61.355025743546221</v>
      </c>
      <c r="E919" s="181"/>
      <c r="F919" s="104">
        <f t="shared" si="50"/>
        <v>61.355025743546221</v>
      </c>
      <c r="G919" s="169"/>
      <c r="H919" s="169"/>
    </row>
    <row r="920" spans="1:8">
      <c r="A920" s="144">
        <v>2125</v>
      </c>
      <c r="B920" s="169" t="s">
        <v>2578</v>
      </c>
      <c r="C920" s="169"/>
      <c r="D920" s="146">
        <v>61.355025743546221</v>
      </c>
      <c r="E920" s="181"/>
      <c r="F920" s="104">
        <f t="shared" si="50"/>
        <v>61.355025743546221</v>
      </c>
      <c r="G920" s="169"/>
      <c r="H920" s="169"/>
    </row>
    <row r="921" spans="1:8">
      <c r="A921" s="144">
        <v>2126</v>
      </c>
      <c r="B921" s="169" t="s">
        <v>2579</v>
      </c>
      <c r="C921" s="169"/>
      <c r="D921" s="146">
        <v>61.355025743546221</v>
      </c>
      <c r="E921" s="181"/>
      <c r="F921" s="104">
        <f t="shared" si="50"/>
        <v>61.355025743546221</v>
      </c>
      <c r="G921" s="169"/>
      <c r="H921" s="169"/>
    </row>
    <row r="922" spans="1:8">
      <c r="A922" s="144">
        <v>2127</v>
      </c>
      <c r="B922" s="169" t="s">
        <v>2580</v>
      </c>
      <c r="C922" s="169"/>
      <c r="D922" s="146">
        <v>613.55025743546219</v>
      </c>
      <c r="E922" s="181"/>
      <c r="F922" s="104">
        <f t="shared" si="50"/>
        <v>613.55025743546219</v>
      </c>
      <c r="G922" s="169"/>
      <c r="H922" s="169"/>
    </row>
    <row r="923" spans="1:8">
      <c r="A923" s="248"/>
      <c r="B923" s="195" t="s">
        <v>2581</v>
      </c>
      <c r="C923" s="139"/>
      <c r="D923" s="148"/>
      <c r="E923" s="174"/>
      <c r="F923" s="148"/>
      <c r="G923" s="139"/>
      <c r="H923" s="139"/>
    </row>
    <row r="924" spans="1:8" ht="38.25">
      <c r="A924" s="144">
        <v>2128</v>
      </c>
      <c r="B924" s="169" t="s">
        <v>2582</v>
      </c>
      <c r="C924" s="169"/>
      <c r="D924" s="146">
        <v>981.68041189673954</v>
      </c>
      <c r="E924" s="178"/>
      <c r="F924" s="104">
        <f t="shared" ref="F924:F926" si="51">SUM(D924)-E924</f>
        <v>981.68041189673954</v>
      </c>
      <c r="G924" s="169"/>
      <c r="H924" s="169"/>
    </row>
    <row r="925" spans="1:8" ht="51">
      <c r="A925" s="144">
        <v>2129</v>
      </c>
      <c r="B925" s="169" t="s">
        <v>2871</v>
      </c>
      <c r="C925" s="169"/>
      <c r="D925" s="146">
        <v>1380.4880792297899</v>
      </c>
      <c r="E925" s="178"/>
      <c r="F925" s="104">
        <f t="shared" si="51"/>
        <v>1380.4880792297899</v>
      </c>
      <c r="G925" s="169"/>
      <c r="H925" s="169"/>
    </row>
    <row r="926" spans="1:8" ht="51">
      <c r="A926" s="144">
        <v>2130</v>
      </c>
      <c r="B926" s="169" t="s">
        <v>2870</v>
      </c>
      <c r="C926" s="169"/>
      <c r="D926" s="146">
        <v>1564.5531564604287</v>
      </c>
      <c r="E926" s="178"/>
      <c r="F926" s="104">
        <f t="shared" si="51"/>
        <v>1564.5531564604287</v>
      </c>
      <c r="G926" s="169"/>
      <c r="H926" s="169"/>
    </row>
    <row r="927" spans="1:8">
      <c r="A927" s="248"/>
      <c r="B927" s="195" t="s">
        <v>2583</v>
      </c>
      <c r="C927" s="139"/>
      <c r="D927" s="148"/>
      <c r="E927" s="174"/>
      <c r="F927" s="148"/>
      <c r="G927" s="139"/>
      <c r="H927" s="139"/>
    </row>
    <row r="928" spans="1:8">
      <c r="A928" s="144">
        <v>2137</v>
      </c>
      <c r="B928" s="169" t="s">
        <v>2584</v>
      </c>
      <c r="C928" s="169"/>
      <c r="D928" s="146">
        <v>1278.2297029905462</v>
      </c>
      <c r="E928" s="181"/>
      <c r="F928" s="104">
        <f t="shared" ref="F928:F935" si="52">SUM(D928)-E928</f>
        <v>1278.2297029905462</v>
      </c>
      <c r="G928" s="169"/>
      <c r="H928" s="169"/>
    </row>
    <row r="929" spans="1:8" ht="25.5">
      <c r="A929" s="144">
        <v>2138</v>
      </c>
      <c r="B929" s="169" t="s">
        <v>2585</v>
      </c>
      <c r="C929" s="169"/>
      <c r="D929" s="146">
        <v>460.16269307659667</v>
      </c>
      <c r="E929" s="181"/>
      <c r="F929" s="104">
        <f t="shared" si="52"/>
        <v>460.16269307659667</v>
      </c>
      <c r="G929" s="169"/>
      <c r="H929" s="169"/>
    </row>
    <row r="930" spans="1:8" ht="51">
      <c r="A930" s="144">
        <v>2139</v>
      </c>
      <c r="B930" s="169" t="s">
        <v>2586</v>
      </c>
      <c r="C930" s="169"/>
      <c r="D930" s="146">
        <v>460.16269307659667</v>
      </c>
      <c r="E930" s="181"/>
      <c r="F930" s="104">
        <f t="shared" si="52"/>
        <v>460.16269307659667</v>
      </c>
      <c r="G930" s="169"/>
      <c r="H930" s="169"/>
    </row>
    <row r="931" spans="1:8" ht="25.5">
      <c r="A931" s="144">
        <v>2140</v>
      </c>
      <c r="B931" s="169" t="s">
        <v>2587</v>
      </c>
      <c r="C931" s="169"/>
      <c r="D931" s="146">
        <v>1533.8756435886555</v>
      </c>
      <c r="E931" s="181"/>
      <c r="F931" s="104">
        <f t="shared" si="52"/>
        <v>1533.8756435886555</v>
      </c>
      <c r="G931" s="169"/>
      <c r="H931" s="169"/>
    </row>
    <row r="932" spans="1:8" ht="25.5">
      <c r="A932" s="144">
        <v>2141</v>
      </c>
      <c r="B932" s="169" t="s">
        <v>2588</v>
      </c>
      <c r="C932" s="169"/>
      <c r="D932" s="146">
        <v>1533.8756435886555</v>
      </c>
      <c r="E932" s="181"/>
      <c r="F932" s="104">
        <f t="shared" si="52"/>
        <v>1533.8756435886555</v>
      </c>
      <c r="G932" s="169"/>
      <c r="H932" s="169"/>
    </row>
    <row r="933" spans="1:8">
      <c r="A933" s="144">
        <v>2142</v>
      </c>
      <c r="B933" s="169" t="s">
        <v>2589</v>
      </c>
      <c r="C933" s="169"/>
      <c r="D933" s="146">
        <v>997.01916833262612</v>
      </c>
      <c r="E933" s="181"/>
      <c r="F933" s="104">
        <f t="shared" si="52"/>
        <v>997.01916833262612</v>
      </c>
      <c r="G933" s="169"/>
      <c r="H933" s="169"/>
    </row>
    <row r="934" spans="1:8">
      <c r="A934" s="144">
        <v>2143</v>
      </c>
      <c r="B934" s="169" t="s">
        <v>2590</v>
      </c>
      <c r="C934" s="169"/>
      <c r="D934" s="146">
        <v>1206.6488396230757</v>
      </c>
      <c r="E934" s="181"/>
      <c r="F934" s="104">
        <f t="shared" si="52"/>
        <v>1206.6488396230757</v>
      </c>
      <c r="G934" s="169"/>
      <c r="H934" s="169"/>
    </row>
    <row r="935" spans="1:8" ht="25.5">
      <c r="A935" s="144">
        <v>2144</v>
      </c>
      <c r="B935" s="169" t="s">
        <v>2591</v>
      </c>
      <c r="C935" s="169"/>
      <c r="D935" s="146">
        <v>460.16269307659667</v>
      </c>
      <c r="E935" s="181"/>
      <c r="F935" s="104">
        <f t="shared" si="52"/>
        <v>460.16269307659667</v>
      </c>
      <c r="G935" s="169"/>
      <c r="H935" s="169"/>
    </row>
    <row r="936" spans="1:8">
      <c r="A936" s="248"/>
      <c r="B936" s="195" t="s">
        <v>2592</v>
      </c>
      <c r="C936" s="139"/>
      <c r="D936" s="148"/>
      <c r="E936" s="174"/>
      <c r="F936" s="148"/>
      <c r="G936" s="139"/>
      <c r="H936" s="139"/>
    </row>
    <row r="937" spans="1:8" ht="25.5">
      <c r="A937" s="144">
        <v>2145</v>
      </c>
      <c r="B937" s="169" t="s">
        <v>2593</v>
      </c>
      <c r="C937" s="169"/>
      <c r="D937" s="146">
        <v>715.8086336747059</v>
      </c>
      <c r="E937" s="178"/>
      <c r="F937" s="104">
        <f t="shared" ref="F937:F938" si="53">SUM(D937)-E937</f>
        <v>715.8086336747059</v>
      </c>
      <c r="G937" s="169"/>
      <c r="H937" s="169"/>
    </row>
    <row r="938" spans="1:8" ht="25.5">
      <c r="A938" s="144">
        <v>2146</v>
      </c>
      <c r="B938" s="169" t="s">
        <v>2594</v>
      </c>
      <c r="C938" s="169"/>
      <c r="D938" s="146">
        <v>1124.8421386316807</v>
      </c>
      <c r="E938" s="178"/>
      <c r="F938" s="104">
        <f t="shared" si="53"/>
        <v>1124.8421386316807</v>
      </c>
      <c r="G938" s="169"/>
      <c r="H938" s="169"/>
    </row>
    <row r="939" spans="1:8">
      <c r="A939" s="248"/>
      <c r="B939" s="195" t="s">
        <v>2595</v>
      </c>
      <c r="C939" s="139"/>
      <c r="D939" s="148"/>
      <c r="E939" s="174"/>
      <c r="F939" s="148"/>
      <c r="G939" s="139"/>
      <c r="H939" s="139"/>
    </row>
    <row r="940" spans="1:8" ht="25.5">
      <c r="A940" s="144">
        <v>2147</v>
      </c>
      <c r="B940" s="169" t="s">
        <v>2596</v>
      </c>
      <c r="C940" s="169"/>
      <c r="D940" s="146">
        <v>177.92957465628405</v>
      </c>
      <c r="E940" s="181"/>
      <c r="F940" s="104">
        <f t="shared" ref="F940:F949" si="54">SUM(D940)-E940</f>
        <v>177.92957465628405</v>
      </c>
      <c r="G940" s="169"/>
      <c r="H940" s="169"/>
    </row>
    <row r="941" spans="1:8" ht="25.5">
      <c r="A941" s="144">
        <v>2148</v>
      </c>
      <c r="B941" s="169" t="s">
        <v>2597</v>
      </c>
      <c r="C941" s="169"/>
      <c r="D941" s="146">
        <v>215.76517386480421</v>
      </c>
      <c r="E941" s="181"/>
      <c r="F941" s="104">
        <f t="shared" si="54"/>
        <v>215.76517386480421</v>
      </c>
      <c r="G941" s="169"/>
      <c r="H941" s="169"/>
    </row>
    <row r="942" spans="1:8" ht="38.25">
      <c r="A942" s="144">
        <v>2149</v>
      </c>
      <c r="B942" s="169" t="s">
        <v>2598</v>
      </c>
      <c r="C942" s="169"/>
      <c r="D942" s="146">
        <v>327.22680396557985</v>
      </c>
      <c r="E942" s="181"/>
      <c r="F942" s="104">
        <f t="shared" si="54"/>
        <v>327.22680396557985</v>
      </c>
      <c r="G942" s="169"/>
      <c r="H942" s="169"/>
    </row>
    <row r="943" spans="1:8" ht="38.25">
      <c r="A943" s="144">
        <v>2150</v>
      </c>
      <c r="B943" s="169" t="s">
        <v>2599</v>
      </c>
      <c r="C943" s="169"/>
      <c r="D943" s="146">
        <v>156.96660752723909</v>
      </c>
      <c r="E943" s="181"/>
      <c r="F943" s="104">
        <f t="shared" si="54"/>
        <v>156.96660752723909</v>
      </c>
      <c r="G943" s="169"/>
      <c r="H943" s="169"/>
    </row>
    <row r="944" spans="1:8" ht="38.25">
      <c r="A944" s="144">
        <v>2151</v>
      </c>
      <c r="B944" s="169" t="s">
        <v>2600</v>
      </c>
      <c r="C944" s="169"/>
      <c r="D944" s="146">
        <v>245.42010297418489</v>
      </c>
      <c r="E944" s="181"/>
      <c r="F944" s="104">
        <f t="shared" si="54"/>
        <v>245.42010297418489</v>
      </c>
      <c r="G944" s="169"/>
      <c r="H944" s="169"/>
    </row>
    <row r="945" spans="1:8" ht="38.25">
      <c r="A945" s="144">
        <v>2152</v>
      </c>
      <c r="B945" s="169" t="s">
        <v>2601</v>
      </c>
      <c r="C945" s="169"/>
      <c r="D945" s="146">
        <v>463.74173624497018</v>
      </c>
      <c r="E945" s="181"/>
      <c r="F945" s="104">
        <f t="shared" si="54"/>
        <v>463.74173624497018</v>
      </c>
      <c r="G945" s="169"/>
      <c r="H945" s="169"/>
    </row>
    <row r="946" spans="1:8" ht="38.25">
      <c r="A946" s="144">
        <v>2153</v>
      </c>
      <c r="B946" s="169" t="s">
        <v>2602</v>
      </c>
      <c r="C946" s="169"/>
      <c r="D946" s="146">
        <v>238.77330851863402</v>
      </c>
      <c r="E946" s="181"/>
      <c r="F946" s="104">
        <f t="shared" si="54"/>
        <v>238.77330851863402</v>
      </c>
      <c r="G946" s="169"/>
      <c r="H946" s="169"/>
    </row>
    <row r="947" spans="1:8" ht="38.25">
      <c r="A947" s="144">
        <v>2154</v>
      </c>
      <c r="B947" s="169" t="s">
        <v>2603</v>
      </c>
      <c r="C947" s="169"/>
      <c r="D947" s="146">
        <v>593.09858218761349</v>
      </c>
      <c r="E947" s="181"/>
      <c r="F947" s="104">
        <f t="shared" si="54"/>
        <v>593.09858218761349</v>
      </c>
      <c r="G947" s="169"/>
      <c r="H947" s="169"/>
    </row>
    <row r="948" spans="1:8" ht="38.25">
      <c r="A948" s="144">
        <v>2155</v>
      </c>
      <c r="B948" s="169" t="s">
        <v>2604</v>
      </c>
      <c r="C948" s="169"/>
      <c r="D948" s="146">
        <v>238.77330851863402</v>
      </c>
      <c r="E948" s="181"/>
      <c r="F948" s="104">
        <f t="shared" si="54"/>
        <v>238.77330851863402</v>
      </c>
      <c r="G948" s="169"/>
      <c r="H948" s="169"/>
    </row>
    <row r="949" spans="1:8" ht="38.25">
      <c r="A949" s="144">
        <v>2156</v>
      </c>
      <c r="B949" s="169" t="s">
        <v>2605</v>
      </c>
      <c r="C949" s="169"/>
      <c r="D949" s="146">
        <v>593.09858218761349</v>
      </c>
      <c r="E949" s="181"/>
      <c r="F949" s="104">
        <f t="shared" si="54"/>
        <v>593.09858218761349</v>
      </c>
      <c r="G949" s="169"/>
      <c r="H949" s="169"/>
    </row>
    <row r="950" spans="1:8">
      <c r="A950" s="248"/>
      <c r="B950" s="195" t="s">
        <v>2183</v>
      </c>
      <c r="C950" s="139"/>
      <c r="D950" s="148"/>
      <c r="E950" s="174"/>
      <c r="F950" s="148"/>
      <c r="G950" s="139"/>
      <c r="H950" s="139"/>
    </row>
    <row r="951" spans="1:8">
      <c r="A951" s="144">
        <v>2157</v>
      </c>
      <c r="B951" s="169" t="s">
        <v>3024</v>
      </c>
      <c r="C951" s="169"/>
      <c r="D951" s="146">
        <v>117.59713267513025</v>
      </c>
      <c r="E951" s="181"/>
      <c r="F951" s="104">
        <f t="shared" ref="F951" si="55">SUM(D951)-E951</f>
        <v>117.59713267513025</v>
      </c>
      <c r="G951" s="169"/>
      <c r="H951" s="169"/>
    </row>
    <row r="952" spans="1:8">
      <c r="A952" s="248"/>
      <c r="B952" s="195" t="s">
        <v>2606</v>
      </c>
      <c r="C952" s="195"/>
      <c r="D952" s="148"/>
      <c r="E952" s="174"/>
      <c r="F952" s="148"/>
      <c r="G952" s="139"/>
      <c r="H952" s="139"/>
    </row>
    <row r="953" spans="1:8">
      <c r="A953" s="144">
        <v>2158</v>
      </c>
      <c r="B953" s="169" t="s">
        <v>2607</v>
      </c>
      <c r="C953" s="169"/>
      <c r="D953" s="146">
        <v>127.82297029905462</v>
      </c>
      <c r="E953" s="178"/>
      <c r="F953" s="104">
        <f t="shared" ref="F953:F959" si="56">SUM(D953)-E953</f>
        <v>127.82297029905462</v>
      </c>
      <c r="G953" s="169"/>
      <c r="H953" s="169"/>
    </row>
    <row r="954" spans="1:8">
      <c r="A954" s="144">
        <v>2159</v>
      </c>
      <c r="B954" s="169" t="s">
        <v>2608</v>
      </c>
      <c r="C954" s="169"/>
      <c r="D954" s="146">
        <v>127.82297029905462</v>
      </c>
      <c r="E954" s="178"/>
      <c r="F954" s="104">
        <f t="shared" si="56"/>
        <v>127.82297029905462</v>
      </c>
      <c r="G954" s="169"/>
      <c r="H954" s="169"/>
    </row>
    <row r="955" spans="1:8">
      <c r="A955" s="144">
        <v>2160</v>
      </c>
      <c r="B955" s="169" t="s">
        <v>2609</v>
      </c>
      <c r="C955" s="169"/>
      <c r="D955" s="146">
        <v>127.82297029905462</v>
      </c>
      <c r="E955" s="178"/>
      <c r="F955" s="104">
        <f t="shared" si="56"/>
        <v>127.82297029905462</v>
      </c>
      <c r="G955" s="169"/>
      <c r="H955" s="169"/>
    </row>
    <row r="956" spans="1:8">
      <c r="A956" s="144">
        <v>2161</v>
      </c>
      <c r="B956" s="169" t="s">
        <v>2610</v>
      </c>
      <c r="C956" s="169"/>
      <c r="D956" s="146">
        <v>127.82297029905462</v>
      </c>
      <c r="E956" s="178"/>
      <c r="F956" s="104">
        <f t="shared" si="56"/>
        <v>127.82297029905462</v>
      </c>
      <c r="G956" s="169"/>
      <c r="H956" s="169"/>
    </row>
    <row r="957" spans="1:8" ht="25.5">
      <c r="A957" s="144">
        <v>2162</v>
      </c>
      <c r="B957" s="169" t="s">
        <v>2611</v>
      </c>
      <c r="C957" s="169"/>
      <c r="D957" s="146">
        <v>639.11485149527311</v>
      </c>
      <c r="E957" s="178"/>
      <c r="F957" s="104">
        <f t="shared" si="56"/>
        <v>639.11485149527311</v>
      </c>
      <c r="G957" s="169"/>
      <c r="H957" s="169"/>
    </row>
    <row r="958" spans="1:8" ht="25.5">
      <c r="A958" s="144">
        <v>2163</v>
      </c>
      <c r="B958" s="169" t="s">
        <v>2612</v>
      </c>
      <c r="C958" s="169"/>
      <c r="D958" s="146">
        <v>301.66220990576892</v>
      </c>
      <c r="E958" s="178"/>
      <c r="F958" s="104">
        <f t="shared" si="56"/>
        <v>301.66220990576892</v>
      </c>
      <c r="G958" s="169"/>
      <c r="H958" s="169"/>
    </row>
    <row r="959" spans="1:8">
      <c r="A959" s="144">
        <v>2164</v>
      </c>
      <c r="B959" s="169" t="s">
        <v>2613</v>
      </c>
      <c r="C959" s="169"/>
      <c r="D959" s="146">
        <v>301.66220990576892</v>
      </c>
      <c r="E959" s="178"/>
      <c r="F959" s="104">
        <f t="shared" si="56"/>
        <v>301.66220990576892</v>
      </c>
      <c r="G959" s="169"/>
      <c r="H959" s="169"/>
    </row>
    <row r="960" spans="1:8">
      <c r="A960" s="248"/>
      <c r="B960" s="195" t="s">
        <v>2224</v>
      </c>
      <c r="C960" s="139"/>
      <c r="D960" s="148"/>
      <c r="E960" s="174"/>
      <c r="F960" s="148"/>
      <c r="G960" s="139"/>
      <c r="H960" s="139"/>
    </row>
    <row r="961" spans="1:8" ht="51">
      <c r="A961" s="144">
        <v>2165</v>
      </c>
      <c r="B961" s="185" t="s">
        <v>2399</v>
      </c>
      <c r="C961" s="185" t="s">
        <v>2614</v>
      </c>
      <c r="D961" s="146">
        <v>960</v>
      </c>
      <c r="E961" s="178"/>
      <c r="F961" s="104">
        <f t="shared" ref="F961:F962" si="57">SUM(D961)-E961</f>
        <v>960</v>
      </c>
      <c r="G961" s="169"/>
      <c r="H961" s="169"/>
    </row>
    <row r="962" spans="1:8" ht="51">
      <c r="A962" s="144">
        <v>2166</v>
      </c>
      <c r="B962" s="185" t="s">
        <v>2615</v>
      </c>
      <c r="C962" s="185" t="s">
        <v>2616</v>
      </c>
      <c r="D962" s="146">
        <v>1200</v>
      </c>
      <c r="E962" s="178"/>
      <c r="F962" s="104">
        <f t="shared" si="57"/>
        <v>1200</v>
      </c>
      <c r="G962" s="169"/>
      <c r="H962" s="169"/>
    </row>
    <row r="963" spans="1:8">
      <c r="A963" s="248"/>
      <c r="B963" s="139"/>
      <c r="C963" s="139"/>
      <c r="D963" s="148"/>
      <c r="E963" s="174"/>
      <c r="F963" s="148"/>
      <c r="G963" s="139"/>
      <c r="H963" s="139"/>
    </row>
    <row r="964" spans="1:8" ht="25.5">
      <c r="A964" s="144">
        <v>2167</v>
      </c>
      <c r="B964" s="169" t="s">
        <v>2617</v>
      </c>
      <c r="C964" s="169"/>
      <c r="D964" s="146">
        <v>770</v>
      </c>
      <c r="E964" s="181"/>
      <c r="F964" s="104">
        <f t="shared" ref="F964" si="58">SUM(D964)-E964</f>
        <v>770</v>
      </c>
      <c r="G964" s="169"/>
      <c r="H964" s="169"/>
    </row>
    <row r="965" spans="1:8">
      <c r="A965" s="248"/>
      <c r="B965" s="195" t="s">
        <v>2640</v>
      </c>
      <c r="C965" s="139"/>
      <c r="D965" s="148"/>
      <c r="E965" s="174"/>
      <c r="F965" s="148"/>
      <c r="G965" s="139"/>
      <c r="H965" s="139"/>
    </row>
    <row r="966" spans="1:8">
      <c r="A966" s="144">
        <v>2169</v>
      </c>
      <c r="B966" s="169" t="s">
        <v>2641</v>
      </c>
      <c r="C966" s="169"/>
      <c r="D966" s="146">
        <v>642.38711953492896</v>
      </c>
      <c r="E966" s="178"/>
      <c r="F966" s="104">
        <f t="shared" ref="F966:F967" si="59">SUM(D966)-E966</f>
        <v>642.38711953492896</v>
      </c>
      <c r="G966" s="169"/>
      <c r="H966" s="169"/>
    </row>
    <row r="967" spans="1:8">
      <c r="A967" s="144">
        <v>2170</v>
      </c>
      <c r="B967" s="169" t="s">
        <v>2642</v>
      </c>
      <c r="C967" s="169"/>
      <c r="D967" s="146">
        <v>122.71005148709244</v>
      </c>
      <c r="E967" s="178"/>
      <c r="F967" s="104">
        <f t="shared" si="59"/>
        <v>122.71005148709244</v>
      </c>
      <c r="G967" s="169"/>
      <c r="H967" s="169"/>
    </row>
    <row r="968" spans="1:8">
      <c r="A968" s="248"/>
      <c r="B968" s="195"/>
      <c r="C968" s="139"/>
      <c r="D968" s="148"/>
      <c r="E968" s="174"/>
      <c r="F968" s="148"/>
      <c r="G968" s="139"/>
      <c r="H968" s="139"/>
    </row>
    <row r="969" spans="1:8">
      <c r="A969" s="144">
        <v>2171</v>
      </c>
      <c r="B969" s="169" t="s">
        <v>2643</v>
      </c>
      <c r="C969" s="169"/>
      <c r="D969" s="146">
        <v>460.16269307659667</v>
      </c>
      <c r="E969" s="178"/>
      <c r="F969" s="104">
        <f t="shared" ref="F969:F984" si="60">SUM(D969)-E969</f>
        <v>460.16269307659667</v>
      </c>
      <c r="G969" s="169" t="s">
        <v>2644</v>
      </c>
      <c r="H969" s="232"/>
    </row>
    <row r="970" spans="1:8">
      <c r="A970" s="144">
        <v>2172</v>
      </c>
      <c r="B970" s="169" t="s">
        <v>2645</v>
      </c>
      <c r="C970" s="169"/>
      <c r="D970" s="146">
        <v>460.16269307659667</v>
      </c>
      <c r="E970" s="178"/>
      <c r="F970" s="104">
        <f t="shared" si="60"/>
        <v>460.16269307659667</v>
      </c>
      <c r="G970" s="169" t="s">
        <v>2644</v>
      </c>
      <c r="H970" s="232"/>
    </row>
    <row r="971" spans="1:8">
      <c r="A971" s="144">
        <v>2173</v>
      </c>
      <c r="B971" s="169" t="s">
        <v>2646</v>
      </c>
      <c r="C971" s="169"/>
      <c r="D971" s="146">
        <v>460.16269307659667</v>
      </c>
      <c r="E971" s="178"/>
      <c r="F971" s="104">
        <f t="shared" si="60"/>
        <v>460.16269307659667</v>
      </c>
      <c r="G971" s="169" t="s">
        <v>2644</v>
      </c>
      <c r="H971" s="232"/>
    </row>
    <row r="972" spans="1:8">
      <c r="A972" s="144">
        <v>2174</v>
      </c>
      <c r="B972" s="169" t="s">
        <v>2647</v>
      </c>
      <c r="C972" s="169"/>
      <c r="D972" s="146">
        <v>460.16269307659667</v>
      </c>
      <c r="E972" s="178"/>
      <c r="F972" s="104">
        <f t="shared" si="60"/>
        <v>460.16269307659667</v>
      </c>
      <c r="G972" s="169" t="s">
        <v>2644</v>
      </c>
      <c r="H972" s="232"/>
    </row>
    <row r="973" spans="1:8">
      <c r="A973" s="144">
        <v>2175</v>
      </c>
      <c r="B973" s="169" t="s">
        <v>2648</v>
      </c>
      <c r="C973" s="169"/>
      <c r="D973" s="146">
        <v>409.03350495697481</v>
      </c>
      <c r="E973" s="178"/>
      <c r="F973" s="104">
        <f t="shared" si="60"/>
        <v>409.03350495697481</v>
      </c>
      <c r="G973" s="169" t="s">
        <v>2649</v>
      </c>
      <c r="H973" s="232"/>
    </row>
    <row r="974" spans="1:8">
      <c r="A974" s="144">
        <v>2176</v>
      </c>
      <c r="B974" s="169" t="s">
        <v>2650</v>
      </c>
      <c r="C974" s="169"/>
      <c r="D974" s="146">
        <v>409.03350495697481</v>
      </c>
      <c r="E974" s="178"/>
      <c r="F974" s="104">
        <f t="shared" si="60"/>
        <v>409.03350495697481</v>
      </c>
      <c r="G974" s="169" t="s">
        <v>2649</v>
      </c>
      <c r="H974" s="232"/>
    </row>
    <row r="975" spans="1:8">
      <c r="A975" s="144">
        <v>2177</v>
      </c>
      <c r="B975" s="169" t="s">
        <v>2651</v>
      </c>
      <c r="C975" s="169"/>
      <c r="D975" s="146">
        <v>409.03350495697481</v>
      </c>
      <c r="E975" s="178"/>
      <c r="F975" s="104">
        <f t="shared" si="60"/>
        <v>409.03350495697481</v>
      </c>
      <c r="G975" s="169" t="s">
        <v>2649</v>
      </c>
      <c r="H975" s="232"/>
    </row>
    <row r="976" spans="1:8">
      <c r="A976" s="144">
        <v>2178</v>
      </c>
      <c r="B976" s="169" t="s">
        <v>2652</v>
      </c>
      <c r="C976" s="169"/>
      <c r="D976" s="146">
        <v>306.77512871773109</v>
      </c>
      <c r="E976" s="178"/>
      <c r="F976" s="104">
        <f t="shared" si="60"/>
        <v>306.77512871773109</v>
      </c>
      <c r="G976" s="169" t="s">
        <v>2653</v>
      </c>
      <c r="H976" s="232"/>
    </row>
    <row r="977" spans="1:8">
      <c r="A977" s="144">
        <v>2179</v>
      </c>
      <c r="B977" s="169" t="s">
        <v>2654</v>
      </c>
      <c r="C977" s="169"/>
      <c r="D977" s="146">
        <v>306.77512871773109</v>
      </c>
      <c r="E977" s="178"/>
      <c r="F977" s="104">
        <f t="shared" si="60"/>
        <v>306.77512871773109</v>
      </c>
      <c r="G977" s="169" t="s">
        <v>2653</v>
      </c>
      <c r="H977" s="232"/>
    </row>
    <row r="978" spans="1:8">
      <c r="A978" s="144">
        <v>2180</v>
      </c>
      <c r="B978" s="169" t="s">
        <v>2655</v>
      </c>
      <c r="C978" s="169"/>
      <c r="D978" s="146">
        <v>306.77512871773109</v>
      </c>
      <c r="E978" s="178"/>
      <c r="F978" s="104">
        <f t="shared" si="60"/>
        <v>306.77512871773109</v>
      </c>
      <c r="G978" s="169" t="s">
        <v>2653</v>
      </c>
      <c r="H978" s="232"/>
    </row>
    <row r="979" spans="1:8" ht="25.5">
      <c r="A979" s="144">
        <v>2181</v>
      </c>
      <c r="B979" s="169" t="s">
        <v>2656</v>
      </c>
      <c r="C979" s="169"/>
      <c r="D979" s="146">
        <v>306.77512871773109</v>
      </c>
      <c r="E979" s="178"/>
      <c r="F979" s="104">
        <f t="shared" si="60"/>
        <v>306.77512871773109</v>
      </c>
      <c r="G979" s="169" t="s">
        <v>2657</v>
      </c>
      <c r="H979" s="232"/>
    </row>
    <row r="980" spans="1:8" ht="25.5">
      <c r="A980" s="144">
        <v>2182</v>
      </c>
      <c r="B980" s="169" t="s">
        <v>2658</v>
      </c>
      <c r="C980" s="169"/>
      <c r="D980" s="146">
        <v>306.77512871773109</v>
      </c>
      <c r="E980" s="178"/>
      <c r="F980" s="104">
        <f t="shared" si="60"/>
        <v>306.77512871773109</v>
      </c>
      <c r="G980" s="169" t="s">
        <v>2657</v>
      </c>
      <c r="H980" s="232"/>
    </row>
    <row r="981" spans="1:8" ht="38.25">
      <c r="A981" s="144">
        <v>2183</v>
      </c>
      <c r="B981" s="169" t="s">
        <v>3336</v>
      </c>
      <c r="C981" s="169"/>
      <c r="D981" s="146">
        <v>306.77512871773109</v>
      </c>
      <c r="E981" s="178"/>
      <c r="F981" s="104">
        <f t="shared" si="60"/>
        <v>306.77512871773109</v>
      </c>
      <c r="G981" s="169" t="s">
        <v>2659</v>
      </c>
      <c r="H981" s="232"/>
    </row>
    <row r="982" spans="1:8" ht="38.25">
      <c r="A982" s="144">
        <v>2184</v>
      </c>
      <c r="B982" s="169" t="s">
        <v>3337</v>
      </c>
      <c r="C982" s="169"/>
      <c r="D982" s="146">
        <v>357.90431683735295</v>
      </c>
      <c r="E982" s="178"/>
      <c r="F982" s="104">
        <f t="shared" si="60"/>
        <v>357.90431683735295</v>
      </c>
      <c r="G982" s="169" t="s">
        <v>2659</v>
      </c>
      <c r="H982" s="232"/>
    </row>
    <row r="983" spans="1:8" ht="25.5">
      <c r="A983" s="144">
        <v>2185</v>
      </c>
      <c r="B983" s="169" t="s">
        <v>3338</v>
      </c>
      <c r="C983" s="169"/>
      <c r="D983" s="146">
        <v>357.90431683735295</v>
      </c>
      <c r="E983" s="178"/>
      <c r="F983" s="104">
        <f t="shared" si="60"/>
        <v>357.90431683735295</v>
      </c>
      <c r="G983" s="169" t="s">
        <v>2659</v>
      </c>
      <c r="H983" s="232"/>
    </row>
    <row r="984" spans="1:8">
      <c r="A984" s="144">
        <v>2186</v>
      </c>
      <c r="B984" s="169" t="s">
        <v>2660</v>
      </c>
      <c r="C984" s="169"/>
      <c r="D984" s="146">
        <v>460.16269307659667</v>
      </c>
      <c r="E984" s="178"/>
      <c r="F984" s="104">
        <f t="shared" si="60"/>
        <v>460.16269307659667</v>
      </c>
      <c r="G984" s="169" t="s">
        <v>2661</v>
      </c>
      <c r="H984" s="232"/>
    </row>
    <row r="985" spans="1:8">
      <c r="A985" s="248"/>
      <c r="B985" s="195" t="s">
        <v>2224</v>
      </c>
      <c r="C985" s="139"/>
      <c r="D985" s="148"/>
      <c r="E985" s="174"/>
      <c r="F985" s="148"/>
      <c r="G985" s="257"/>
      <c r="H985" s="139"/>
    </row>
    <row r="986" spans="1:8" ht="25.5">
      <c r="A986" s="144">
        <v>2187</v>
      </c>
      <c r="B986" s="185" t="s">
        <v>3339</v>
      </c>
      <c r="C986" s="185"/>
      <c r="D986" s="146">
        <v>30</v>
      </c>
      <c r="E986" s="178"/>
      <c r="F986" s="104">
        <f t="shared" ref="F986:F987" si="61">SUM(D986)-E986</f>
        <v>30</v>
      </c>
      <c r="G986" s="258"/>
      <c r="H986" s="169"/>
    </row>
    <row r="987" spans="1:8">
      <c r="A987" s="144">
        <v>2188</v>
      </c>
      <c r="B987" s="169" t="s">
        <v>2662</v>
      </c>
      <c r="C987" s="169"/>
      <c r="D987" s="146">
        <v>30</v>
      </c>
      <c r="E987" s="178"/>
      <c r="F987" s="104">
        <f t="shared" si="61"/>
        <v>30</v>
      </c>
      <c r="G987" s="169"/>
      <c r="H987" s="169"/>
    </row>
    <row r="988" spans="1:8">
      <c r="A988" s="248"/>
      <c r="B988" s="195" t="s">
        <v>2663</v>
      </c>
      <c r="C988" s="139"/>
      <c r="D988" s="148"/>
      <c r="E988" s="174"/>
      <c r="F988" s="148"/>
      <c r="G988" s="139"/>
      <c r="H988" s="139"/>
    </row>
    <row r="989" spans="1:8" ht="38.25">
      <c r="A989" s="144">
        <v>2189</v>
      </c>
      <c r="B989" s="169" t="s">
        <v>2664</v>
      </c>
      <c r="C989" s="169"/>
      <c r="D989" s="146">
        <v>361.99465188692267</v>
      </c>
      <c r="E989" s="181"/>
      <c r="F989" s="104">
        <f t="shared" ref="F989:F1008" si="62">SUM(D989)-E989</f>
        <v>361.99465188692267</v>
      </c>
      <c r="G989" s="169"/>
      <c r="H989" s="169"/>
    </row>
    <row r="990" spans="1:8" ht="38.25">
      <c r="A990" s="144">
        <v>2190</v>
      </c>
      <c r="B990" s="169" t="s">
        <v>2665</v>
      </c>
      <c r="C990" s="169"/>
      <c r="D990" s="146">
        <v>368.14</v>
      </c>
      <c r="E990" s="181"/>
      <c r="F990" s="104">
        <f t="shared" si="62"/>
        <v>368.14</v>
      </c>
      <c r="G990" s="169"/>
      <c r="H990" s="169"/>
    </row>
    <row r="991" spans="1:8" ht="38.25">
      <c r="A991" s="144">
        <v>2191</v>
      </c>
      <c r="B991" s="169" t="s">
        <v>2666</v>
      </c>
      <c r="C991" s="169"/>
      <c r="D991" s="146">
        <v>390.01344697647545</v>
      </c>
      <c r="E991" s="181"/>
      <c r="F991" s="104">
        <f t="shared" si="62"/>
        <v>390.01344697647545</v>
      </c>
      <c r="G991" s="169"/>
      <c r="H991" s="169"/>
    </row>
    <row r="992" spans="1:8" ht="38.25">
      <c r="A992" s="144">
        <v>2192</v>
      </c>
      <c r="B992" s="169" t="s">
        <v>2667</v>
      </c>
      <c r="C992" s="169"/>
      <c r="D992" s="146">
        <v>401.03689993506595</v>
      </c>
      <c r="E992" s="181"/>
      <c r="F992" s="104">
        <f t="shared" si="62"/>
        <v>401.03689993506595</v>
      </c>
      <c r="G992" s="169"/>
      <c r="H992" s="169"/>
    </row>
    <row r="993" spans="1:8" ht="38.25">
      <c r="A993" s="144">
        <v>2194</v>
      </c>
      <c r="B993" s="169" t="s">
        <v>2668</v>
      </c>
      <c r="C993" s="169"/>
      <c r="D993" s="146">
        <v>395.84217442211241</v>
      </c>
      <c r="E993" s="181"/>
      <c r="F993" s="104">
        <f t="shared" si="62"/>
        <v>395.84217442211241</v>
      </c>
      <c r="G993" s="169"/>
      <c r="H993" s="169"/>
    </row>
    <row r="994" spans="1:8" ht="38.25">
      <c r="A994" s="144">
        <v>2195</v>
      </c>
      <c r="B994" s="169" t="s">
        <v>2669</v>
      </c>
      <c r="C994" s="169"/>
      <c r="D994" s="146">
        <v>427.60873900083345</v>
      </c>
      <c r="E994" s="181"/>
      <c r="F994" s="104">
        <f t="shared" si="62"/>
        <v>427.60873900083345</v>
      </c>
      <c r="G994" s="169"/>
      <c r="H994" s="169"/>
    </row>
    <row r="995" spans="1:8" ht="38.25">
      <c r="A995" s="144">
        <v>2196</v>
      </c>
      <c r="B995" s="169" t="s">
        <v>2670</v>
      </c>
      <c r="C995" s="169"/>
      <c r="D995" s="146">
        <v>366.85192475828677</v>
      </c>
      <c r="E995" s="181"/>
      <c r="F995" s="104">
        <f t="shared" si="62"/>
        <v>366.85192475828677</v>
      </c>
      <c r="G995" s="169"/>
      <c r="H995" s="169"/>
    </row>
    <row r="996" spans="1:8" ht="38.25">
      <c r="A996" s="144">
        <v>2197</v>
      </c>
      <c r="B996" s="169" t="s">
        <v>2671</v>
      </c>
      <c r="C996" s="169"/>
      <c r="D996" s="146">
        <v>385.09993199817984</v>
      </c>
      <c r="E996" s="181"/>
      <c r="F996" s="104">
        <f t="shared" si="62"/>
        <v>385.09993199817984</v>
      </c>
      <c r="G996" s="169"/>
      <c r="H996" s="169"/>
    </row>
    <row r="997" spans="1:8" ht="38.25">
      <c r="A997" s="144">
        <v>2198</v>
      </c>
      <c r="B997" s="169" t="s">
        <v>2672</v>
      </c>
      <c r="C997" s="169"/>
      <c r="D997" s="146">
        <v>399.99897741623766</v>
      </c>
      <c r="E997" s="181"/>
      <c r="F997" s="104">
        <f t="shared" si="62"/>
        <v>399.99897741623766</v>
      </c>
      <c r="G997" s="169"/>
      <c r="H997" s="169"/>
    </row>
    <row r="998" spans="1:8" ht="51">
      <c r="A998" s="144">
        <v>2199</v>
      </c>
      <c r="B998" s="169" t="s">
        <v>2673</v>
      </c>
      <c r="C998" s="169"/>
      <c r="D998" s="146">
        <v>605.17999999999995</v>
      </c>
      <c r="E998" s="181"/>
      <c r="F998" s="104">
        <f t="shared" si="62"/>
        <v>605.17999999999995</v>
      </c>
      <c r="G998" s="169"/>
      <c r="H998" s="169"/>
    </row>
    <row r="999" spans="1:8" ht="51">
      <c r="A999" s="144">
        <v>2200</v>
      </c>
      <c r="B999" s="169" t="s">
        <v>2674</v>
      </c>
      <c r="C999" s="169"/>
      <c r="D999" s="146">
        <v>663.86137854517017</v>
      </c>
      <c r="E999" s="181"/>
      <c r="F999" s="104">
        <f t="shared" si="62"/>
        <v>663.86137854517017</v>
      </c>
      <c r="G999" s="169"/>
      <c r="H999" s="169"/>
    </row>
    <row r="1000" spans="1:8" ht="51">
      <c r="A1000" s="144">
        <v>2201</v>
      </c>
      <c r="B1000" s="169" t="s">
        <v>2675</v>
      </c>
      <c r="C1000" s="169"/>
      <c r="D1000" s="146">
        <v>670.7</v>
      </c>
      <c r="E1000" s="181"/>
      <c r="F1000" s="104">
        <f t="shared" si="62"/>
        <v>670.7</v>
      </c>
      <c r="G1000" s="169"/>
      <c r="H1000" s="169"/>
    </row>
    <row r="1001" spans="1:8" ht="51">
      <c r="A1001" s="144">
        <v>2202</v>
      </c>
      <c r="B1001" s="169" t="s">
        <v>2676</v>
      </c>
      <c r="C1001" s="169"/>
      <c r="D1001" s="146">
        <v>887.63</v>
      </c>
      <c r="E1001" s="181"/>
      <c r="F1001" s="104">
        <f t="shared" si="62"/>
        <v>887.63</v>
      </c>
      <c r="G1001" s="169"/>
      <c r="H1001" s="169"/>
    </row>
    <row r="1002" spans="1:8" ht="51">
      <c r="A1002" s="144">
        <v>2203</v>
      </c>
      <c r="B1002" s="169" t="s">
        <v>2677</v>
      </c>
      <c r="C1002" s="169"/>
      <c r="D1002" s="146">
        <v>976.85</v>
      </c>
      <c r="E1002" s="181"/>
      <c r="F1002" s="104">
        <f t="shared" si="62"/>
        <v>976.85</v>
      </c>
      <c r="G1002" s="169"/>
      <c r="H1002" s="169"/>
    </row>
    <row r="1003" spans="1:8" ht="51">
      <c r="A1003" s="144">
        <v>2204</v>
      </c>
      <c r="B1003" s="169" t="s">
        <v>3340</v>
      </c>
      <c r="C1003" s="169"/>
      <c r="D1003" s="146">
        <v>782.8901284876498</v>
      </c>
      <c r="E1003" s="181"/>
      <c r="F1003" s="104">
        <f t="shared" si="62"/>
        <v>782.8901284876498</v>
      </c>
      <c r="G1003" s="169"/>
      <c r="H1003" s="169"/>
    </row>
    <row r="1004" spans="1:8" ht="51">
      <c r="A1004" s="144">
        <v>2205</v>
      </c>
      <c r="B1004" s="169" t="s">
        <v>3341</v>
      </c>
      <c r="C1004" s="169"/>
      <c r="D1004" s="146">
        <v>782.8901284876498</v>
      </c>
      <c r="E1004" s="181"/>
      <c r="F1004" s="104">
        <f t="shared" si="62"/>
        <v>782.8901284876498</v>
      </c>
      <c r="G1004" s="169"/>
      <c r="H1004" s="169"/>
    </row>
    <row r="1005" spans="1:8" ht="51">
      <c r="A1005" s="144">
        <v>2206</v>
      </c>
      <c r="B1005" s="169" t="s">
        <v>3342</v>
      </c>
      <c r="C1005" s="169"/>
      <c r="D1005" s="146">
        <v>782.8901284876498</v>
      </c>
      <c r="E1005" s="181"/>
      <c r="F1005" s="104">
        <f t="shared" si="62"/>
        <v>782.8901284876498</v>
      </c>
      <c r="G1005" s="169"/>
      <c r="H1005" s="169"/>
    </row>
    <row r="1006" spans="1:8" ht="51">
      <c r="A1006" s="144">
        <v>2207</v>
      </c>
      <c r="B1006" s="169" t="s">
        <v>3343</v>
      </c>
      <c r="C1006" s="169"/>
      <c r="D1006" s="146">
        <v>782.8901284876498</v>
      </c>
      <c r="E1006" s="181"/>
      <c r="F1006" s="104">
        <f t="shared" si="62"/>
        <v>782.8901284876498</v>
      </c>
      <c r="G1006" s="169"/>
      <c r="H1006" s="169"/>
    </row>
    <row r="1007" spans="1:8" ht="51">
      <c r="A1007" s="144">
        <v>2208</v>
      </c>
      <c r="B1007" s="169" t="s">
        <v>3344</v>
      </c>
      <c r="C1007" s="169"/>
      <c r="D1007" s="146">
        <v>782.8901284876498</v>
      </c>
      <c r="E1007" s="181"/>
      <c r="F1007" s="104">
        <f t="shared" si="62"/>
        <v>782.8901284876498</v>
      </c>
      <c r="G1007" s="169"/>
      <c r="H1007" s="169"/>
    </row>
    <row r="1008" spans="1:8" ht="51">
      <c r="A1008" s="144">
        <v>2209</v>
      </c>
      <c r="B1008" s="169" t="s">
        <v>3345</v>
      </c>
      <c r="C1008" s="169"/>
      <c r="D1008" s="146">
        <v>782.8901284876498</v>
      </c>
      <c r="E1008" s="181"/>
      <c r="F1008" s="104">
        <f t="shared" si="62"/>
        <v>782.8901284876498</v>
      </c>
      <c r="G1008" s="169"/>
      <c r="H1008" s="169"/>
    </row>
    <row r="1009" spans="1:8" ht="38.25">
      <c r="A1009" s="248"/>
      <c r="B1009" s="195" t="s">
        <v>2678</v>
      </c>
      <c r="C1009" s="139"/>
      <c r="D1009" s="148"/>
      <c r="E1009" s="174"/>
      <c r="F1009" s="148"/>
      <c r="G1009" s="139"/>
      <c r="H1009" s="139"/>
    </row>
    <row r="1010" spans="1:8" ht="25.5">
      <c r="A1010" s="144">
        <v>2210</v>
      </c>
      <c r="B1010" s="169" t="s">
        <v>2679</v>
      </c>
      <c r="C1010" s="169"/>
      <c r="D1010" s="146">
        <v>7.4853131407126394</v>
      </c>
      <c r="E1010" s="181"/>
      <c r="F1010" s="104">
        <f t="shared" ref="F1010:F1015" si="63">SUM(D1010)-E1010</f>
        <v>7.4853131407126394</v>
      </c>
      <c r="G1010" s="169"/>
      <c r="H1010" s="169"/>
    </row>
    <row r="1011" spans="1:8" ht="25.5">
      <c r="A1011" s="144">
        <v>2211</v>
      </c>
      <c r="B1011" s="169" t="s">
        <v>2680</v>
      </c>
      <c r="C1011" s="169"/>
      <c r="D1011" s="146">
        <v>4.9084020594836977</v>
      </c>
      <c r="E1011" s="181"/>
      <c r="F1011" s="104">
        <f t="shared" si="63"/>
        <v>4.9084020594836977</v>
      </c>
      <c r="G1011" s="169"/>
      <c r="H1011" s="169"/>
    </row>
    <row r="1012" spans="1:8" ht="25.5">
      <c r="A1012" s="144">
        <v>2212</v>
      </c>
      <c r="B1012" s="169" t="s">
        <v>2681</v>
      </c>
      <c r="C1012" s="169"/>
      <c r="D1012" s="146">
        <v>4.9084020594836977</v>
      </c>
      <c r="E1012" s="181"/>
      <c r="F1012" s="104">
        <f t="shared" si="63"/>
        <v>4.9084020594836977</v>
      </c>
      <c r="G1012" s="169"/>
      <c r="H1012" s="169"/>
    </row>
    <row r="1013" spans="1:8" ht="25.5">
      <c r="A1013" s="144">
        <v>2213</v>
      </c>
      <c r="B1013" s="169" t="s">
        <v>2682</v>
      </c>
      <c r="C1013" s="169"/>
      <c r="D1013" s="146">
        <v>4.9084020594836977</v>
      </c>
      <c r="E1013" s="181"/>
      <c r="F1013" s="104">
        <f t="shared" si="63"/>
        <v>4.9084020594836977</v>
      </c>
      <c r="G1013" s="169"/>
      <c r="H1013" s="169"/>
    </row>
    <row r="1014" spans="1:8" ht="25.5">
      <c r="A1014" s="144">
        <v>2214</v>
      </c>
      <c r="B1014" s="169" t="s">
        <v>2683</v>
      </c>
      <c r="C1014" s="169"/>
      <c r="D1014" s="146">
        <v>7.4853131407126394</v>
      </c>
      <c r="E1014" s="181"/>
      <c r="F1014" s="104">
        <f t="shared" si="63"/>
        <v>7.4853131407126394</v>
      </c>
      <c r="G1014" s="169"/>
      <c r="H1014" s="169"/>
    </row>
    <row r="1015" spans="1:8" ht="25.5">
      <c r="A1015" s="144">
        <v>2215</v>
      </c>
      <c r="B1015" s="169" t="s">
        <v>2684</v>
      </c>
      <c r="C1015" s="169"/>
      <c r="D1015" s="146">
        <v>7.4853131407126394</v>
      </c>
      <c r="E1015" s="181"/>
      <c r="F1015" s="104">
        <f t="shared" si="63"/>
        <v>7.4853131407126394</v>
      </c>
      <c r="G1015" s="169"/>
      <c r="H1015" s="169"/>
    </row>
    <row r="1016" spans="1:8">
      <c r="A1016" s="248"/>
      <c r="B1016" s="101" t="s">
        <v>2687</v>
      </c>
      <c r="C1016" s="139"/>
      <c r="D1016" s="187"/>
      <c r="E1016" s="174"/>
      <c r="F1016" s="148"/>
      <c r="G1016" s="139"/>
      <c r="H1016" s="139"/>
    </row>
    <row r="1017" spans="1:8">
      <c r="A1017" s="144">
        <v>2229</v>
      </c>
      <c r="B1017" s="169" t="s">
        <v>2688</v>
      </c>
      <c r="C1017" s="169"/>
      <c r="D1017" s="146">
        <v>440.4</v>
      </c>
      <c r="E1017" s="181"/>
      <c r="F1017" s="104">
        <f t="shared" ref="F1017:F1038" si="64">SUM(D1017)-E1017</f>
        <v>440.4</v>
      </c>
      <c r="G1017" s="169"/>
      <c r="H1017" s="169"/>
    </row>
    <row r="1018" spans="1:8">
      <c r="A1018" s="144">
        <v>2230</v>
      </c>
      <c r="B1018" s="169" t="s">
        <v>2689</v>
      </c>
      <c r="C1018" s="169"/>
      <c r="D1018" s="146">
        <v>1186.8</v>
      </c>
      <c r="E1018" s="181"/>
      <c r="F1018" s="104">
        <f t="shared" si="64"/>
        <v>1186.8</v>
      </c>
      <c r="G1018" s="169"/>
      <c r="H1018" s="169"/>
    </row>
    <row r="1019" spans="1:8" ht="25.5">
      <c r="A1019" s="144">
        <v>2231</v>
      </c>
      <c r="B1019" s="169" t="s">
        <v>2690</v>
      </c>
      <c r="C1019" s="169"/>
      <c r="D1019" s="146">
        <v>1390.8</v>
      </c>
      <c r="E1019" s="181"/>
      <c r="F1019" s="104">
        <f t="shared" si="64"/>
        <v>1390.8</v>
      </c>
      <c r="G1019" s="169"/>
      <c r="H1019" s="169"/>
    </row>
    <row r="1020" spans="1:8">
      <c r="A1020" s="144">
        <v>2232</v>
      </c>
      <c r="B1020" s="169" t="s">
        <v>2691</v>
      </c>
      <c r="C1020" s="169"/>
      <c r="D1020" s="146">
        <v>859.2</v>
      </c>
      <c r="E1020" s="181"/>
      <c r="F1020" s="104">
        <f t="shared" si="64"/>
        <v>859.2</v>
      </c>
      <c r="G1020" s="169"/>
      <c r="H1020" s="169"/>
    </row>
    <row r="1021" spans="1:8">
      <c r="A1021" s="144">
        <v>2233</v>
      </c>
      <c r="B1021" s="169" t="s">
        <v>2692</v>
      </c>
      <c r="C1021" s="169"/>
      <c r="D1021" s="146">
        <v>501.6</v>
      </c>
      <c r="E1021" s="181"/>
      <c r="F1021" s="104">
        <f t="shared" si="64"/>
        <v>501.6</v>
      </c>
      <c r="G1021" s="169"/>
      <c r="H1021" s="169"/>
    </row>
    <row r="1022" spans="1:8">
      <c r="A1022" s="144">
        <v>2234</v>
      </c>
      <c r="B1022" s="169" t="s">
        <v>2693</v>
      </c>
      <c r="C1022" s="169"/>
      <c r="D1022" s="146">
        <v>506.4</v>
      </c>
      <c r="E1022" s="181"/>
      <c r="F1022" s="104">
        <f t="shared" si="64"/>
        <v>506.4</v>
      </c>
      <c r="G1022" s="169"/>
      <c r="H1022" s="169"/>
    </row>
    <row r="1023" spans="1:8" ht="25.5">
      <c r="A1023" s="144">
        <v>2235</v>
      </c>
      <c r="B1023" s="169" t="s">
        <v>2694</v>
      </c>
      <c r="C1023" s="169"/>
      <c r="D1023" s="146">
        <v>532.79999999999995</v>
      </c>
      <c r="E1023" s="181"/>
      <c r="F1023" s="104">
        <f t="shared" si="64"/>
        <v>532.79999999999995</v>
      </c>
      <c r="G1023" s="169"/>
      <c r="H1023" s="169"/>
    </row>
    <row r="1024" spans="1:8" ht="38.25">
      <c r="A1024" s="144">
        <v>2236</v>
      </c>
      <c r="B1024" s="169" t="s">
        <v>2695</v>
      </c>
      <c r="C1024" s="169"/>
      <c r="D1024" s="146">
        <v>532.79999999999995</v>
      </c>
      <c r="E1024" s="181"/>
      <c r="F1024" s="104">
        <f t="shared" si="64"/>
        <v>532.79999999999995</v>
      </c>
      <c r="G1024" s="169"/>
      <c r="H1024" s="169"/>
    </row>
    <row r="1025" spans="1:8">
      <c r="A1025" s="144">
        <v>2237</v>
      </c>
      <c r="B1025" s="169" t="s">
        <v>2696</v>
      </c>
      <c r="C1025" s="169"/>
      <c r="D1025" s="146">
        <v>583.20000000000005</v>
      </c>
      <c r="E1025" s="181"/>
      <c r="F1025" s="104">
        <f t="shared" si="64"/>
        <v>583.20000000000005</v>
      </c>
      <c r="G1025" s="169"/>
      <c r="H1025" s="169"/>
    </row>
    <row r="1026" spans="1:8">
      <c r="A1026" s="144">
        <v>2238</v>
      </c>
      <c r="B1026" s="169" t="s">
        <v>2697</v>
      </c>
      <c r="C1026" s="169"/>
      <c r="D1026" s="146">
        <v>583.20000000000005</v>
      </c>
      <c r="E1026" s="181"/>
      <c r="F1026" s="104">
        <f t="shared" si="64"/>
        <v>583.20000000000005</v>
      </c>
      <c r="G1026" s="169"/>
      <c r="H1026" s="169"/>
    </row>
    <row r="1027" spans="1:8" ht="25.5">
      <c r="A1027" s="144">
        <v>2239</v>
      </c>
      <c r="B1027" s="169" t="s">
        <v>2698</v>
      </c>
      <c r="C1027" s="169"/>
      <c r="D1027" s="146">
        <v>205.2</v>
      </c>
      <c r="E1027" s="181"/>
      <c r="F1027" s="104">
        <f t="shared" si="64"/>
        <v>205.2</v>
      </c>
      <c r="G1027" s="169"/>
      <c r="H1027" s="169"/>
    </row>
    <row r="1028" spans="1:8" ht="25.5">
      <c r="A1028" s="144">
        <v>2240</v>
      </c>
      <c r="B1028" s="169" t="s">
        <v>2699</v>
      </c>
      <c r="C1028" s="169"/>
      <c r="D1028" s="146">
        <v>31.2</v>
      </c>
      <c r="E1028" s="181"/>
      <c r="F1028" s="104">
        <f t="shared" si="64"/>
        <v>31.2</v>
      </c>
      <c r="G1028" s="169"/>
      <c r="H1028" s="169"/>
    </row>
    <row r="1029" spans="1:8">
      <c r="A1029" s="144">
        <v>2241</v>
      </c>
      <c r="B1029" s="169" t="s">
        <v>2700</v>
      </c>
      <c r="C1029" s="169"/>
      <c r="D1029" s="146">
        <v>31.2</v>
      </c>
      <c r="E1029" s="181"/>
      <c r="F1029" s="104">
        <f t="shared" si="64"/>
        <v>31.2</v>
      </c>
      <c r="G1029" s="169"/>
      <c r="H1029" s="169"/>
    </row>
    <row r="1030" spans="1:8" ht="14.25" customHeight="1">
      <c r="A1030" s="144">
        <v>2242</v>
      </c>
      <c r="B1030" s="169" t="s">
        <v>2701</v>
      </c>
      <c r="C1030" s="169"/>
      <c r="D1030" s="146">
        <v>31.2</v>
      </c>
      <c r="E1030" s="181"/>
      <c r="F1030" s="104">
        <f t="shared" si="64"/>
        <v>31.2</v>
      </c>
      <c r="G1030" s="169"/>
      <c r="H1030" s="169"/>
    </row>
    <row r="1031" spans="1:8" ht="25.5">
      <c r="A1031" s="144">
        <v>2243</v>
      </c>
      <c r="B1031" s="169" t="s">
        <v>2702</v>
      </c>
      <c r="C1031" s="169"/>
      <c r="D1031" s="146">
        <v>123.6</v>
      </c>
      <c r="E1031" s="181"/>
      <c r="F1031" s="104">
        <f t="shared" si="64"/>
        <v>123.6</v>
      </c>
      <c r="G1031" s="169"/>
      <c r="H1031" s="169"/>
    </row>
    <row r="1032" spans="1:8" ht="25.5">
      <c r="A1032" s="144">
        <v>2244</v>
      </c>
      <c r="B1032" s="169" t="s">
        <v>2703</v>
      </c>
      <c r="C1032" s="169"/>
      <c r="D1032" s="146">
        <v>859.2</v>
      </c>
      <c r="E1032" s="181"/>
      <c r="F1032" s="104">
        <f t="shared" si="64"/>
        <v>859.2</v>
      </c>
      <c r="G1032" s="169"/>
      <c r="H1032" s="169"/>
    </row>
    <row r="1033" spans="1:8">
      <c r="A1033" s="144">
        <v>2245</v>
      </c>
      <c r="B1033" s="169" t="s">
        <v>2704</v>
      </c>
      <c r="C1033" s="169"/>
      <c r="D1033" s="146">
        <v>859.2</v>
      </c>
      <c r="E1033" s="181"/>
      <c r="F1033" s="104">
        <f t="shared" si="64"/>
        <v>859.2</v>
      </c>
      <c r="G1033" s="169"/>
      <c r="H1033" s="169"/>
    </row>
    <row r="1034" spans="1:8" ht="25.5">
      <c r="A1034" s="144">
        <v>2246</v>
      </c>
      <c r="B1034" s="169" t="s">
        <v>2705</v>
      </c>
      <c r="C1034" s="169"/>
      <c r="D1034" s="146">
        <v>859.2</v>
      </c>
      <c r="E1034" s="181"/>
      <c r="F1034" s="104">
        <f t="shared" si="64"/>
        <v>859.2</v>
      </c>
      <c r="G1034" s="169"/>
      <c r="H1034" s="169"/>
    </row>
    <row r="1035" spans="1:8" ht="25.5">
      <c r="A1035" s="144">
        <v>2247</v>
      </c>
      <c r="B1035" s="169" t="s">
        <v>2706</v>
      </c>
      <c r="C1035" s="169"/>
      <c r="D1035" s="146">
        <v>368.4</v>
      </c>
      <c r="E1035" s="181"/>
      <c r="F1035" s="104">
        <f t="shared" si="64"/>
        <v>368.4</v>
      </c>
      <c r="G1035" s="169"/>
      <c r="H1035" s="169"/>
    </row>
    <row r="1036" spans="1:8">
      <c r="A1036" s="144">
        <v>2248</v>
      </c>
      <c r="B1036" s="169" t="s">
        <v>2707</v>
      </c>
      <c r="C1036" s="169"/>
      <c r="D1036" s="146">
        <v>429.6</v>
      </c>
      <c r="E1036" s="181"/>
      <c r="F1036" s="104">
        <f t="shared" si="64"/>
        <v>429.6</v>
      </c>
      <c r="G1036" s="169"/>
      <c r="H1036" s="169"/>
    </row>
    <row r="1037" spans="1:8">
      <c r="A1037" s="144">
        <v>2249</v>
      </c>
      <c r="B1037" s="169" t="s">
        <v>2708</v>
      </c>
      <c r="C1037" s="169"/>
      <c r="D1037" s="146">
        <v>1432.8</v>
      </c>
      <c r="E1037" s="181"/>
      <c r="F1037" s="104">
        <f t="shared" si="64"/>
        <v>1432.8</v>
      </c>
      <c r="G1037" s="169"/>
      <c r="H1037" s="169"/>
    </row>
    <row r="1038" spans="1:8">
      <c r="A1038" s="144">
        <v>2250</v>
      </c>
      <c r="B1038" s="169" t="s">
        <v>2709</v>
      </c>
      <c r="C1038" s="169"/>
      <c r="D1038" s="146">
        <v>1186.8</v>
      </c>
      <c r="E1038" s="181"/>
      <c r="F1038" s="104">
        <f t="shared" si="64"/>
        <v>1186.8</v>
      </c>
      <c r="G1038" s="169"/>
      <c r="H1038" s="169"/>
    </row>
    <row r="1039" spans="1:8" ht="25.5">
      <c r="A1039" s="248"/>
      <c r="B1039" s="195" t="s">
        <v>2731</v>
      </c>
      <c r="C1039" s="139"/>
      <c r="D1039" s="148"/>
      <c r="E1039" s="174"/>
      <c r="F1039" s="148"/>
      <c r="G1039" s="139"/>
      <c r="H1039" s="139"/>
    </row>
    <row r="1040" spans="1:8" ht="51">
      <c r="A1040" s="144">
        <v>2254</v>
      </c>
      <c r="B1040" s="169" t="s">
        <v>2732</v>
      </c>
      <c r="C1040" s="169"/>
      <c r="D1040" s="146">
        <v>234.98</v>
      </c>
      <c r="E1040" s="178"/>
      <c r="F1040" s="104">
        <f t="shared" ref="F1040:F1045" si="65">SUM(D1040)-E1040</f>
        <v>234.98</v>
      </c>
      <c r="G1040" s="169"/>
      <c r="H1040" s="169"/>
    </row>
    <row r="1041" spans="1:8" ht="51">
      <c r="A1041" s="144">
        <v>2255</v>
      </c>
      <c r="B1041" s="169" t="s">
        <v>2733</v>
      </c>
      <c r="C1041" s="169"/>
      <c r="D1041" s="146">
        <v>234.98</v>
      </c>
      <c r="E1041" s="178"/>
      <c r="F1041" s="104">
        <f t="shared" si="65"/>
        <v>234.98</v>
      </c>
      <c r="G1041" s="169"/>
      <c r="H1041" s="169"/>
    </row>
    <row r="1042" spans="1:8" ht="51">
      <c r="A1042" s="144">
        <v>2256</v>
      </c>
      <c r="B1042" s="169" t="s">
        <v>2734</v>
      </c>
      <c r="C1042" s="169"/>
      <c r="D1042" s="146">
        <v>306.77512871773109</v>
      </c>
      <c r="E1042" s="178"/>
      <c r="F1042" s="104">
        <f t="shared" si="65"/>
        <v>306.77512871773109</v>
      </c>
      <c r="G1042" s="169"/>
      <c r="H1042" s="169"/>
    </row>
    <row r="1043" spans="1:8" ht="51">
      <c r="A1043" s="144">
        <v>2257</v>
      </c>
      <c r="B1043" s="169" t="s">
        <v>2735</v>
      </c>
      <c r="C1043" s="169"/>
      <c r="D1043" s="146">
        <v>306.77512871773109</v>
      </c>
      <c r="E1043" s="178"/>
      <c r="F1043" s="104">
        <f t="shared" si="65"/>
        <v>306.77512871773109</v>
      </c>
      <c r="G1043" s="169"/>
      <c r="H1043" s="169"/>
    </row>
    <row r="1044" spans="1:8" ht="51">
      <c r="A1044" s="144">
        <v>2258</v>
      </c>
      <c r="B1044" s="169" t="s">
        <v>2736</v>
      </c>
      <c r="C1044" s="169"/>
      <c r="D1044" s="146">
        <v>368.14</v>
      </c>
      <c r="E1044" s="178"/>
      <c r="F1044" s="104">
        <f t="shared" si="65"/>
        <v>368.14</v>
      </c>
      <c r="G1044" s="169"/>
      <c r="H1044" s="169"/>
    </row>
    <row r="1045" spans="1:8" ht="51">
      <c r="A1045" s="144">
        <v>2259</v>
      </c>
      <c r="B1045" s="169" t="s">
        <v>2737</v>
      </c>
      <c r="C1045" s="169"/>
      <c r="D1045" s="146">
        <v>368.14</v>
      </c>
      <c r="E1045" s="178"/>
      <c r="F1045" s="104">
        <f t="shared" si="65"/>
        <v>368.14</v>
      </c>
      <c r="G1045" s="169"/>
      <c r="H1045" s="169"/>
    </row>
    <row r="1046" spans="1:8">
      <c r="A1046" s="248"/>
      <c r="B1046" s="139"/>
      <c r="C1046" s="139"/>
      <c r="D1046" s="148"/>
      <c r="E1046" s="174"/>
      <c r="F1046" s="148"/>
      <c r="G1046" s="139"/>
      <c r="H1046" s="139"/>
    </row>
    <row r="1047" spans="1:8" ht="38.25">
      <c r="A1047" s="144">
        <v>2260</v>
      </c>
      <c r="B1047" s="169" t="s">
        <v>2739</v>
      </c>
      <c r="C1047" s="169"/>
      <c r="D1047" s="146">
        <v>6173.8494654443384</v>
      </c>
      <c r="E1047" s="178">
        <v>6173.85</v>
      </c>
      <c r="F1047" s="104">
        <f t="shared" ref="F1047" si="66">SUM(D1047)-E1047</f>
        <v>-5.3455566194315907E-4</v>
      </c>
      <c r="G1047" s="169" t="s">
        <v>2740</v>
      </c>
      <c r="H1047" s="169"/>
    </row>
    <row r="1048" spans="1:8">
      <c r="A1048" s="248"/>
      <c r="B1048" s="139"/>
      <c r="C1048" s="139"/>
      <c r="D1048" s="148"/>
      <c r="E1048" s="174"/>
      <c r="F1048" s="148"/>
      <c r="G1048" s="139"/>
      <c r="H1048" s="139"/>
    </row>
    <row r="1049" spans="1:8">
      <c r="A1049" s="144">
        <v>2261</v>
      </c>
      <c r="B1049" s="169" t="s">
        <v>2868</v>
      </c>
      <c r="C1049" s="169"/>
      <c r="D1049" s="146">
        <v>1073.7129505120588</v>
      </c>
      <c r="E1049" s="181"/>
      <c r="F1049" s="104">
        <f t="shared" ref="F1049:F1082" si="67">SUM(D1049)-E1049</f>
        <v>1073.7129505120588</v>
      </c>
      <c r="G1049" s="169"/>
      <c r="H1049" s="169"/>
    </row>
    <row r="1050" spans="1:8" ht="25.5">
      <c r="A1050" s="144">
        <v>2262</v>
      </c>
      <c r="B1050" s="169" t="s">
        <v>2867</v>
      </c>
      <c r="C1050" s="169"/>
      <c r="D1050" s="146">
        <v>920.32538615319334</v>
      </c>
      <c r="E1050" s="181"/>
      <c r="F1050" s="104">
        <f t="shared" si="67"/>
        <v>920.32538615319334</v>
      </c>
      <c r="G1050" s="169"/>
      <c r="H1050" s="169"/>
    </row>
    <row r="1051" spans="1:8" ht="25.5">
      <c r="A1051" s="144">
        <v>2263</v>
      </c>
      <c r="B1051" s="169" t="s">
        <v>2866</v>
      </c>
      <c r="C1051" s="169"/>
      <c r="D1051" s="146">
        <v>1073.7129505120588</v>
      </c>
      <c r="E1051" s="181"/>
      <c r="F1051" s="104">
        <f t="shared" si="67"/>
        <v>1073.7129505120588</v>
      </c>
      <c r="G1051" s="169"/>
      <c r="H1051" s="169"/>
    </row>
    <row r="1052" spans="1:8" ht="25.5">
      <c r="A1052" s="144">
        <v>2264</v>
      </c>
      <c r="B1052" s="169" t="s">
        <v>2865</v>
      </c>
      <c r="C1052" s="169"/>
      <c r="D1052" s="146">
        <v>1073.7129505120588</v>
      </c>
      <c r="E1052" s="181"/>
      <c r="F1052" s="104">
        <f t="shared" si="67"/>
        <v>1073.7129505120588</v>
      </c>
      <c r="G1052" s="169"/>
      <c r="H1052" s="169"/>
    </row>
    <row r="1053" spans="1:8" ht="25.5">
      <c r="A1053" s="144">
        <v>2265</v>
      </c>
      <c r="B1053" s="169" t="s">
        <v>2864</v>
      </c>
      <c r="C1053" s="169"/>
      <c r="D1053" s="146">
        <v>1124.8421386316807</v>
      </c>
      <c r="E1053" s="181"/>
      <c r="F1053" s="104">
        <f t="shared" si="67"/>
        <v>1124.8421386316807</v>
      </c>
      <c r="G1053" s="169"/>
      <c r="H1053" s="169"/>
    </row>
    <row r="1054" spans="1:8">
      <c r="A1054" s="144">
        <v>2266</v>
      </c>
      <c r="B1054" s="169" t="s">
        <v>2863</v>
      </c>
      <c r="C1054" s="169"/>
      <c r="D1054" s="146">
        <v>1073.7129505120588</v>
      </c>
      <c r="E1054" s="181"/>
      <c r="F1054" s="104">
        <f t="shared" si="67"/>
        <v>1073.7129505120588</v>
      </c>
      <c r="G1054" s="169"/>
      <c r="H1054" s="169"/>
    </row>
    <row r="1055" spans="1:8">
      <c r="A1055" s="144">
        <v>2267</v>
      </c>
      <c r="B1055" s="169" t="s">
        <v>2862</v>
      </c>
      <c r="C1055" s="169"/>
      <c r="D1055" s="146">
        <v>1022.5837623924369</v>
      </c>
      <c r="E1055" s="181"/>
      <c r="F1055" s="104">
        <f t="shared" si="67"/>
        <v>1022.5837623924369</v>
      </c>
      <c r="G1055" s="169"/>
      <c r="H1055" s="169"/>
    </row>
    <row r="1056" spans="1:8">
      <c r="A1056" s="144">
        <v>2268</v>
      </c>
      <c r="B1056" s="169" t="s">
        <v>2861</v>
      </c>
      <c r="C1056" s="169"/>
      <c r="D1056" s="146">
        <v>1022.5837623924369</v>
      </c>
      <c r="E1056" s="181"/>
      <c r="F1056" s="104">
        <f t="shared" si="67"/>
        <v>1022.5837623924369</v>
      </c>
      <c r="G1056" s="169"/>
      <c r="H1056" s="169"/>
    </row>
    <row r="1057" spans="1:8">
      <c r="A1057" s="144">
        <v>2269</v>
      </c>
      <c r="B1057" s="169" t="s">
        <v>2860</v>
      </c>
      <c r="C1057" s="169"/>
      <c r="D1057" s="146">
        <v>1022.5837623924369</v>
      </c>
      <c r="E1057" s="181"/>
      <c r="F1057" s="104">
        <f t="shared" si="67"/>
        <v>1022.5837623924369</v>
      </c>
      <c r="G1057" s="169"/>
      <c r="H1057" s="169"/>
    </row>
    <row r="1058" spans="1:8">
      <c r="A1058" s="144">
        <v>2270</v>
      </c>
      <c r="B1058" s="169" t="s">
        <v>2859</v>
      </c>
      <c r="C1058" s="169"/>
      <c r="D1058" s="146">
        <v>1022.5837623924369</v>
      </c>
      <c r="E1058" s="181"/>
      <c r="F1058" s="104">
        <f t="shared" si="67"/>
        <v>1022.5837623924369</v>
      </c>
      <c r="G1058" s="169"/>
      <c r="H1058" s="169"/>
    </row>
    <row r="1059" spans="1:8">
      <c r="A1059" s="144">
        <v>2271</v>
      </c>
      <c r="B1059" s="169" t="s">
        <v>2858</v>
      </c>
      <c r="C1059" s="169"/>
      <c r="D1059" s="146">
        <v>1022.5837623924369</v>
      </c>
      <c r="E1059" s="181"/>
      <c r="F1059" s="104">
        <f t="shared" si="67"/>
        <v>1022.5837623924369</v>
      </c>
      <c r="G1059" s="169"/>
      <c r="H1059" s="169"/>
    </row>
    <row r="1060" spans="1:8">
      <c r="A1060" s="144">
        <v>2272</v>
      </c>
      <c r="B1060" s="169" t="s">
        <v>2857</v>
      </c>
      <c r="C1060" s="169"/>
      <c r="D1060" s="146">
        <v>1022.5837623924369</v>
      </c>
      <c r="E1060" s="181"/>
      <c r="F1060" s="104">
        <f t="shared" si="67"/>
        <v>1022.5837623924369</v>
      </c>
      <c r="G1060" s="169"/>
      <c r="H1060" s="169"/>
    </row>
    <row r="1061" spans="1:8">
      <c r="A1061" s="144">
        <v>2273</v>
      </c>
      <c r="B1061" s="169" t="s">
        <v>2856</v>
      </c>
      <c r="C1061" s="169"/>
      <c r="D1061" s="146">
        <v>818.06</v>
      </c>
      <c r="E1061" s="181"/>
      <c r="F1061" s="104">
        <f t="shared" si="67"/>
        <v>818.06</v>
      </c>
      <c r="G1061" s="169"/>
      <c r="H1061" s="169"/>
    </row>
    <row r="1062" spans="1:8">
      <c r="A1062" s="144">
        <v>2274</v>
      </c>
      <c r="B1062" s="169" t="s">
        <v>2855</v>
      </c>
      <c r="C1062" s="169"/>
      <c r="D1062" s="146">
        <v>1227.1005148709244</v>
      </c>
      <c r="E1062" s="181"/>
      <c r="F1062" s="104">
        <f t="shared" si="67"/>
        <v>1227.1005148709244</v>
      </c>
      <c r="G1062" s="169"/>
      <c r="H1062" s="169"/>
    </row>
    <row r="1063" spans="1:8">
      <c r="A1063" s="144">
        <v>2275</v>
      </c>
      <c r="B1063" s="169" t="s">
        <v>2854</v>
      </c>
      <c r="C1063" s="169"/>
      <c r="D1063" s="146">
        <v>1227.1005148709244</v>
      </c>
      <c r="E1063" s="181"/>
      <c r="F1063" s="104">
        <f t="shared" si="67"/>
        <v>1227.1005148709244</v>
      </c>
      <c r="G1063" s="169"/>
      <c r="H1063" s="169"/>
    </row>
    <row r="1064" spans="1:8">
      <c r="A1064" s="144">
        <v>2276</v>
      </c>
      <c r="B1064" s="169" t="s">
        <v>2853</v>
      </c>
      <c r="C1064" s="169"/>
      <c r="D1064" s="146">
        <v>1227.1005148709244</v>
      </c>
      <c r="E1064" s="181"/>
      <c r="F1064" s="104">
        <f t="shared" si="67"/>
        <v>1227.1005148709244</v>
      </c>
      <c r="G1064" s="169"/>
      <c r="H1064" s="169"/>
    </row>
    <row r="1065" spans="1:8">
      <c r="A1065" s="144">
        <v>2277</v>
      </c>
      <c r="B1065" s="169" t="s">
        <v>2852</v>
      </c>
      <c r="C1065" s="169"/>
      <c r="D1065" s="146">
        <v>1124.8421386316807</v>
      </c>
      <c r="E1065" s="181"/>
      <c r="F1065" s="104">
        <f t="shared" si="67"/>
        <v>1124.8421386316807</v>
      </c>
      <c r="G1065" s="169"/>
      <c r="H1065" s="169"/>
    </row>
    <row r="1066" spans="1:8">
      <c r="A1066" s="144">
        <v>2278</v>
      </c>
      <c r="B1066" s="169" t="s">
        <v>2851</v>
      </c>
      <c r="C1066" s="169"/>
      <c r="D1066" s="146">
        <v>1073.7129505120588</v>
      </c>
      <c r="E1066" s="181"/>
      <c r="F1066" s="104">
        <f t="shared" si="67"/>
        <v>1073.7129505120588</v>
      </c>
      <c r="G1066" s="169"/>
      <c r="H1066" s="169"/>
    </row>
    <row r="1067" spans="1:8">
      <c r="A1067" s="144">
        <v>2279</v>
      </c>
      <c r="B1067" s="169" t="s">
        <v>2850</v>
      </c>
      <c r="C1067" s="169"/>
      <c r="D1067" s="146">
        <v>1124.8421386316807</v>
      </c>
      <c r="E1067" s="181"/>
      <c r="F1067" s="104">
        <f t="shared" si="67"/>
        <v>1124.8421386316807</v>
      </c>
      <c r="G1067" s="169"/>
      <c r="H1067" s="169"/>
    </row>
    <row r="1068" spans="1:8">
      <c r="A1068" s="144">
        <v>2280</v>
      </c>
      <c r="B1068" s="169" t="s">
        <v>2849</v>
      </c>
      <c r="C1068" s="169"/>
      <c r="D1068" s="146">
        <v>1124.8421386316807</v>
      </c>
      <c r="E1068" s="181"/>
      <c r="F1068" s="104">
        <f t="shared" si="67"/>
        <v>1124.8421386316807</v>
      </c>
      <c r="G1068" s="169"/>
      <c r="H1068" s="169"/>
    </row>
    <row r="1069" spans="1:8">
      <c r="A1069" s="144">
        <v>2281</v>
      </c>
      <c r="B1069" s="169" t="s">
        <v>2848</v>
      </c>
      <c r="C1069" s="169"/>
      <c r="D1069" s="146">
        <v>1124.8421386316807</v>
      </c>
      <c r="E1069" s="181"/>
      <c r="F1069" s="104">
        <f t="shared" si="67"/>
        <v>1124.8421386316807</v>
      </c>
      <c r="G1069" s="169"/>
      <c r="H1069" s="169"/>
    </row>
    <row r="1070" spans="1:8" ht="25.5">
      <c r="A1070" s="144">
        <v>2282</v>
      </c>
      <c r="B1070" s="169" t="s">
        <v>2847</v>
      </c>
      <c r="C1070" s="169"/>
      <c r="D1070" s="146">
        <v>1073.7129505120588</v>
      </c>
      <c r="E1070" s="181"/>
      <c r="F1070" s="104">
        <f t="shared" si="67"/>
        <v>1073.7129505120588</v>
      </c>
      <c r="G1070" s="169"/>
      <c r="H1070" s="169"/>
    </row>
    <row r="1071" spans="1:8">
      <c r="A1071" s="144">
        <v>2283</v>
      </c>
      <c r="B1071" s="169" t="s">
        <v>2846</v>
      </c>
      <c r="C1071" s="169"/>
      <c r="D1071" s="146">
        <v>1022.5837623924369</v>
      </c>
      <c r="E1071" s="181"/>
      <c r="F1071" s="104">
        <f t="shared" si="67"/>
        <v>1022.5837623924369</v>
      </c>
      <c r="G1071" s="169"/>
      <c r="H1071" s="169"/>
    </row>
    <row r="1072" spans="1:8">
      <c r="A1072" s="144">
        <v>2284</v>
      </c>
      <c r="B1072" s="169" t="s">
        <v>2845</v>
      </c>
      <c r="C1072" s="169"/>
      <c r="D1072" s="146">
        <v>1022.5837623924369</v>
      </c>
      <c r="E1072" s="181"/>
      <c r="F1072" s="104">
        <f t="shared" si="67"/>
        <v>1022.5837623924369</v>
      </c>
      <c r="G1072" s="169"/>
      <c r="H1072" s="169"/>
    </row>
    <row r="1073" spans="1:8">
      <c r="A1073" s="144">
        <v>2285</v>
      </c>
      <c r="B1073" s="169" t="s">
        <v>2844</v>
      </c>
      <c r="C1073" s="169"/>
      <c r="D1073" s="146">
        <v>1022.5837623924369</v>
      </c>
      <c r="E1073" s="181"/>
      <c r="F1073" s="104">
        <f t="shared" si="67"/>
        <v>1022.5837623924369</v>
      </c>
      <c r="G1073" s="169"/>
      <c r="H1073" s="169"/>
    </row>
    <row r="1074" spans="1:8">
      <c r="A1074" s="144">
        <v>2286</v>
      </c>
      <c r="B1074" s="169" t="s">
        <v>3346</v>
      </c>
      <c r="C1074" s="169"/>
      <c r="D1074" s="146">
        <v>357.90431683735295</v>
      </c>
      <c r="E1074" s="181"/>
      <c r="F1074" s="104">
        <f t="shared" si="67"/>
        <v>357.90431683735295</v>
      </c>
      <c r="G1074" s="169"/>
      <c r="H1074" s="169"/>
    </row>
    <row r="1075" spans="1:8">
      <c r="A1075" s="144">
        <v>2287</v>
      </c>
      <c r="B1075" s="169" t="s">
        <v>2843</v>
      </c>
      <c r="C1075" s="169"/>
      <c r="D1075" s="146">
        <v>87.175265743955251</v>
      </c>
      <c r="E1075" s="181"/>
      <c r="F1075" s="104">
        <f t="shared" si="67"/>
        <v>87.175265743955251</v>
      </c>
      <c r="G1075" s="169"/>
      <c r="H1075" s="169"/>
    </row>
    <row r="1076" spans="1:8" ht="25.5">
      <c r="A1076" s="144">
        <v>2288</v>
      </c>
      <c r="B1076" s="169" t="s">
        <v>3347</v>
      </c>
      <c r="C1076" s="169"/>
      <c r="D1076" s="146">
        <v>388.07053782792985</v>
      </c>
      <c r="E1076" s="181"/>
      <c r="F1076" s="104">
        <f t="shared" si="67"/>
        <v>388.07053782792985</v>
      </c>
      <c r="G1076" s="169"/>
      <c r="H1076" s="169"/>
    </row>
    <row r="1077" spans="1:8">
      <c r="A1077" s="144">
        <v>2289</v>
      </c>
      <c r="B1077" s="169" t="s">
        <v>3348</v>
      </c>
      <c r="C1077" s="169"/>
      <c r="D1077" s="146">
        <v>460.16269307659667</v>
      </c>
      <c r="E1077" s="181"/>
      <c r="F1077" s="104">
        <f t="shared" si="67"/>
        <v>460.16269307659667</v>
      </c>
      <c r="G1077" s="169"/>
      <c r="H1077" s="169"/>
    </row>
    <row r="1078" spans="1:8">
      <c r="A1078" s="144">
        <v>2290</v>
      </c>
      <c r="B1078" s="169" t="s">
        <v>3349</v>
      </c>
      <c r="C1078" s="169"/>
      <c r="D1078" s="146">
        <v>87.175265743955251</v>
      </c>
      <c r="E1078" s="181"/>
      <c r="F1078" s="104">
        <f t="shared" si="67"/>
        <v>87.175265743955251</v>
      </c>
      <c r="G1078" s="169"/>
      <c r="H1078" s="169"/>
    </row>
    <row r="1079" spans="1:8">
      <c r="A1079" s="144">
        <v>2291</v>
      </c>
      <c r="B1079" s="169" t="s">
        <v>3350</v>
      </c>
      <c r="C1079" s="169"/>
      <c r="D1079" s="146">
        <v>95.62</v>
      </c>
      <c r="E1079" s="181"/>
      <c r="F1079" s="104">
        <f t="shared" si="67"/>
        <v>95.62</v>
      </c>
      <c r="G1079" s="169"/>
      <c r="H1079" s="169"/>
    </row>
    <row r="1080" spans="1:8">
      <c r="A1080" s="144">
        <v>2292</v>
      </c>
      <c r="B1080" s="169" t="s">
        <v>2842</v>
      </c>
      <c r="C1080" s="169"/>
      <c r="D1080" s="146">
        <v>87.175265743955251</v>
      </c>
      <c r="E1080" s="181"/>
      <c r="F1080" s="104">
        <f t="shared" si="67"/>
        <v>87.175265743955251</v>
      </c>
      <c r="G1080" s="169"/>
      <c r="H1080" s="169"/>
    </row>
    <row r="1081" spans="1:8" ht="25.5">
      <c r="A1081" s="144">
        <v>2293</v>
      </c>
      <c r="B1081" s="169" t="s">
        <v>2841</v>
      </c>
      <c r="C1081" s="169"/>
      <c r="D1081" s="146">
        <v>87.175265743955251</v>
      </c>
      <c r="E1081" s="181"/>
      <c r="F1081" s="104">
        <f t="shared" si="67"/>
        <v>87.175265743955251</v>
      </c>
      <c r="G1081" s="169"/>
      <c r="H1081" s="169"/>
    </row>
    <row r="1082" spans="1:8">
      <c r="A1082" s="144">
        <v>2294</v>
      </c>
      <c r="B1082" s="169" t="s">
        <v>2840</v>
      </c>
      <c r="C1082" s="169"/>
      <c r="D1082" s="146">
        <v>501.06</v>
      </c>
      <c r="E1082" s="181"/>
      <c r="F1082" s="104">
        <f t="shared" si="67"/>
        <v>501.06</v>
      </c>
      <c r="G1082" s="169"/>
      <c r="H1082" s="169"/>
    </row>
    <row r="1083" spans="1:8">
      <c r="A1083" s="248"/>
      <c r="B1083" s="195" t="s">
        <v>2839</v>
      </c>
      <c r="C1083" s="139"/>
      <c r="D1083" s="187"/>
      <c r="E1083" s="174"/>
      <c r="F1083" s="187"/>
      <c r="G1083" s="139"/>
      <c r="H1083" s="139"/>
    </row>
    <row r="1084" spans="1:8" ht="25.5">
      <c r="A1084" s="144">
        <v>2295</v>
      </c>
      <c r="B1084" s="169" t="s">
        <v>2838</v>
      </c>
      <c r="C1084" s="169"/>
      <c r="D1084" s="146">
        <v>245.42010297418489</v>
      </c>
      <c r="E1084" s="178"/>
      <c r="F1084" s="104">
        <f t="shared" ref="F1084" si="68">SUM(D1084)-E1084</f>
        <v>245.42010297418489</v>
      </c>
      <c r="G1084" s="169"/>
      <c r="H1084" s="169"/>
    </row>
    <row r="1085" spans="1:8">
      <c r="A1085" s="248"/>
      <c r="B1085" s="139"/>
      <c r="C1085" s="139"/>
      <c r="D1085" s="187"/>
      <c r="E1085" s="191"/>
      <c r="F1085" s="187"/>
      <c r="G1085" s="139"/>
      <c r="H1085" s="139"/>
    </row>
    <row r="1086" spans="1:8" ht="38.25">
      <c r="A1086" s="144">
        <v>2325</v>
      </c>
      <c r="B1086" s="169" t="s">
        <v>3026</v>
      </c>
      <c r="C1086" s="169"/>
      <c r="D1086" s="146">
        <v>1252.67</v>
      </c>
      <c r="E1086" s="178"/>
      <c r="F1086" s="104">
        <f t="shared" ref="F1086:F1107" si="69">SUM(D1086)-E1086</f>
        <v>1252.67</v>
      </c>
      <c r="G1086" s="169" t="s">
        <v>3028</v>
      </c>
      <c r="H1086" s="169" t="s">
        <v>3027</v>
      </c>
    </row>
    <row r="1087" spans="1:8" ht="38.25">
      <c r="A1087" s="144">
        <v>2326</v>
      </c>
      <c r="B1087" s="169" t="s">
        <v>3029</v>
      </c>
      <c r="C1087" s="169"/>
      <c r="D1087" s="146">
        <v>1354.92</v>
      </c>
      <c r="E1087" s="178"/>
      <c r="F1087" s="104">
        <f t="shared" si="69"/>
        <v>1354.92</v>
      </c>
      <c r="G1087" s="169" t="s">
        <v>3028</v>
      </c>
      <c r="H1087" s="169" t="s">
        <v>3027</v>
      </c>
    </row>
    <row r="1088" spans="1:8" ht="25.5">
      <c r="A1088" s="144">
        <v>2327</v>
      </c>
      <c r="B1088" s="169" t="s">
        <v>3351</v>
      </c>
      <c r="C1088" s="169"/>
      <c r="D1088" s="146">
        <v>230.08</v>
      </c>
      <c r="E1088" s="178"/>
      <c r="F1088" s="104">
        <f t="shared" si="69"/>
        <v>230.08</v>
      </c>
      <c r="G1088" s="169"/>
      <c r="H1088" s="169"/>
    </row>
    <row r="1089" spans="1:8" ht="25.5">
      <c r="A1089" s="144">
        <v>2328</v>
      </c>
      <c r="B1089" s="169" t="s">
        <v>3352</v>
      </c>
      <c r="C1089" s="169"/>
      <c r="D1089" s="146">
        <v>76.69</v>
      </c>
      <c r="E1089" s="178"/>
      <c r="F1089" s="104">
        <f t="shared" si="69"/>
        <v>76.69</v>
      </c>
      <c r="G1089" s="169"/>
      <c r="H1089" s="169"/>
    </row>
    <row r="1090" spans="1:8" ht="25.5">
      <c r="A1090" s="144">
        <v>2329</v>
      </c>
      <c r="B1090" s="169" t="s">
        <v>3030</v>
      </c>
      <c r="C1090" s="169"/>
      <c r="D1090" s="146">
        <v>51.13</v>
      </c>
      <c r="E1090" s="178"/>
      <c r="F1090" s="104">
        <f t="shared" si="69"/>
        <v>51.13</v>
      </c>
      <c r="G1090" s="169"/>
      <c r="H1090" s="169"/>
    </row>
    <row r="1091" spans="1:8">
      <c r="A1091" s="144">
        <v>2330</v>
      </c>
      <c r="B1091" s="169" t="s">
        <v>3031</v>
      </c>
      <c r="C1091" s="169"/>
      <c r="D1091" s="146">
        <v>51.13</v>
      </c>
      <c r="E1091" s="178"/>
      <c r="F1091" s="104">
        <f t="shared" si="69"/>
        <v>51.13</v>
      </c>
      <c r="G1091" s="169"/>
      <c r="H1091" s="169"/>
    </row>
    <row r="1092" spans="1:8">
      <c r="A1092" s="144">
        <v>2331</v>
      </c>
      <c r="B1092" s="169" t="s">
        <v>3032</v>
      </c>
      <c r="C1092" s="169"/>
      <c r="D1092" s="146">
        <v>51.13</v>
      </c>
      <c r="E1092" s="178"/>
      <c r="F1092" s="104">
        <f t="shared" si="69"/>
        <v>51.13</v>
      </c>
      <c r="G1092" s="169"/>
      <c r="H1092" s="169"/>
    </row>
    <row r="1093" spans="1:8" ht="25.5">
      <c r="A1093" s="144">
        <v>2332</v>
      </c>
      <c r="B1093" s="169" t="s">
        <v>3353</v>
      </c>
      <c r="C1093" s="169"/>
      <c r="D1093" s="146">
        <v>61.36</v>
      </c>
      <c r="E1093" s="178"/>
      <c r="F1093" s="104">
        <f t="shared" si="69"/>
        <v>61.36</v>
      </c>
      <c r="G1093" s="169"/>
      <c r="H1093" s="169"/>
    </row>
    <row r="1094" spans="1:8" ht="38.25">
      <c r="A1094" s="144">
        <v>2333</v>
      </c>
      <c r="B1094" s="169" t="s">
        <v>3034</v>
      </c>
      <c r="C1094" s="169"/>
      <c r="D1094" s="146">
        <v>1380.49</v>
      </c>
      <c r="E1094" s="178"/>
      <c r="F1094" s="104">
        <f t="shared" si="69"/>
        <v>1380.49</v>
      </c>
      <c r="G1094" s="169" t="s">
        <v>3035</v>
      </c>
      <c r="H1094" s="169" t="s">
        <v>3027</v>
      </c>
    </row>
    <row r="1095" spans="1:8" ht="38.25">
      <c r="A1095" s="144">
        <v>2334</v>
      </c>
      <c r="B1095" s="169" t="s">
        <v>3036</v>
      </c>
      <c r="C1095" s="169"/>
      <c r="D1095" s="146">
        <v>1380.49</v>
      </c>
      <c r="E1095" s="178"/>
      <c r="F1095" s="104">
        <f t="shared" si="69"/>
        <v>1380.49</v>
      </c>
      <c r="G1095" s="169" t="s">
        <v>3035</v>
      </c>
      <c r="H1095" s="169" t="s">
        <v>3027</v>
      </c>
    </row>
    <row r="1096" spans="1:8" ht="25.5">
      <c r="A1096" s="144">
        <v>2335</v>
      </c>
      <c r="B1096" s="169" t="s">
        <v>3354</v>
      </c>
      <c r="C1096" s="169"/>
      <c r="D1096" s="146">
        <v>61.36</v>
      </c>
      <c r="E1096" s="178"/>
      <c r="F1096" s="104">
        <f t="shared" si="69"/>
        <v>61.36</v>
      </c>
      <c r="G1096" s="169"/>
      <c r="H1096" s="169"/>
    </row>
    <row r="1097" spans="1:8" ht="25.5">
      <c r="A1097" s="144">
        <v>2336</v>
      </c>
      <c r="B1097" s="169" t="s">
        <v>3355</v>
      </c>
      <c r="C1097" s="169"/>
      <c r="D1097" s="146">
        <v>76.69</v>
      </c>
      <c r="E1097" s="178"/>
      <c r="F1097" s="104">
        <f t="shared" si="69"/>
        <v>76.69</v>
      </c>
      <c r="G1097" s="169"/>
      <c r="H1097" s="169"/>
    </row>
    <row r="1098" spans="1:8" ht="25.5">
      <c r="A1098" s="144">
        <v>2337</v>
      </c>
      <c r="B1098" s="169" t="s">
        <v>3356</v>
      </c>
      <c r="C1098" s="169"/>
      <c r="D1098" s="146">
        <v>92.03</v>
      </c>
      <c r="E1098" s="178"/>
      <c r="F1098" s="104">
        <f t="shared" si="69"/>
        <v>92.03</v>
      </c>
      <c r="G1098" s="169"/>
      <c r="H1098" s="169"/>
    </row>
    <row r="1099" spans="1:8">
      <c r="A1099" s="144">
        <v>2338</v>
      </c>
      <c r="B1099" s="169" t="s">
        <v>3037</v>
      </c>
      <c r="C1099" s="169"/>
      <c r="D1099" s="146">
        <v>51.13</v>
      </c>
      <c r="E1099" s="178"/>
      <c r="F1099" s="104">
        <f t="shared" si="69"/>
        <v>51.13</v>
      </c>
      <c r="G1099" s="169"/>
      <c r="H1099" s="169"/>
    </row>
    <row r="1100" spans="1:8">
      <c r="A1100" s="144">
        <v>2339</v>
      </c>
      <c r="B1100" s="169" t="s">
        <v>2429</v>
      </c>
      <c r="C1100" s="169"/>
      <c r="D1100" s="146">
        <v>51.13</v>
      </c>
      <c r="E1100" s="178"/>
      <c r="F1100" s="104">
        <f t="shared" si="69"/>
        <v>51.13</v>
      </c>
      <c r="G1100" s="169"/>
      <c r="H1100" s="169"/>
    </row>
    <row r="1101" spans="1:8" ht="38.25">
      <c r="A1101" s="144">
        <v>2340</v>
      </c>
      <c r="B1101" s="169" t="s">
        <v>2437</v>
      </c>
      <c r="C1101" s="169"/>
      <c r="D1101" s="146">
        <v>1503.2</v>
      </c>
      <c r="E1101" s="178"/>
      <c r="F1101" s="104">
        <f t="shared" si="69"/>
        <v>1503.2</v>
      </c>
      <c r="G1101" s="169" t="s">
        <v>3035</v>
      </c>
      <c r="H1101" s="169" t="s">
        <v>3027</v>
      </c>
    </row>
    <row r="1102" spans="1:8" ht="25.5">
      <c r="A1102" s="144">
        <v>2341</v>
      </c>
      <c r="B1102" s="169" t="s">
        <v>3033</v>
      </c>
      <c r="C1102" s="169"/>
      <c r="D1102" s="146">
        <v>76.69</v>
      </c>
      <c r="E1102" s="178"/>
      <c r="F1102" s="104">
        <f t="shared" si="69"/>
        <v>76.69</v>
      </c>
      <c r="G1102" s="169"/>
      <c r="H1102" s="169"/>
    </row>
    <row r="1103" spans="1:8" ht="25.5">
      <c r="A1103" s="144">
        <v>2342</v>
      </c>
      <c r="B1103" s="169" t="s">
        <v>3038</v>
      </c>
      <c r="C1103" s="169"/>
      <c r="D1103" s="146">
        <v>92.03</v>
      </c>
      <c r="E1103" s="178"/>
      <c r="F1103" s="104">
        <f t="shared" si="69"/>
        <v>92.03</v>
      </c>
      <c r="G1103" s="169"/>
      <c r="H1103" s="169"/>
    </row>
    <row r="1104" spans="1:8" ht="25.5">
      <c r="A1104" s="144">
        <v>2343</v>
      </c>
      <c r="B1104" s="169" t="s">
        <v>3039</v>
      </c>
      <c r="C1104" s="169"/>
      <c r="D1104" s="146">
        <v>3067.75</v>
      </c>
      <c r="E1104" s="178">
        <v>736.26</v>
      </c>
      <c r="F1104" s="104">
        <f t="shared" si="69"/>
        <v>2331.4899999999998</v>
      </c>
      <c r="G1104" s="169" t="s">
        <v>3040</v>
      </c>
      <c r="H1104" s="169"/>
    </row>
    <row r="1105" spans="1:8" ht="38.25">
      <c r="A1105" s="144">
        <v>2344</v>
      </c>
      <c r="B1105" s="169" t="s">
        <v>3041</v>
      </c>
      <c r="C1105" s="169"/>
      <c r="D1105" s="146">
        <v>3681.3</v>
      </c>
      <c r="E1105" s="178">
        <v>736.26</v>
      </c>
      <c r="F1105" s="104">
        <f t="shared" si="69"/>
        <v>2945.04</v>
      </c>
      <c r="G1105" s="169" t="s">
        <v>3040</v>
      </c>
      <c r="H1105" s="169"/>
    </row>
    <row r="1106" spans="1:8" ht="38.25">
      <c r="A1106" s="144">
        <v>2345</v>
      </c>
      <c r="B1106" s="169" t="s">
        <v>3042</v>
      </c>
      <c r="C1106" s="169"/>
      <c r="D1106" s="146">
        <v>3681.3</v>
      </c>
      <c r="E1106" s="178">
        <v>736.26</v>
      </c>
      <c r="F1106" s="104">
        <f t="shared" si="69"/>
        <v>2945.04</v>
      </c>
      <c r="G1106" s="169" t="s">
        <v>3040</v>
      </c>
      <c r="H1106" s="169"/>
    </row>
    <row r="1107" spans="1:8" ht="25.5">
      <c r="A1107" s="144">
        <v>2346</v>
      </c>
      <c r="B1107" s="169" t="s">
        <v>3043</v>
      </c>
      <c r="C1107" s="169"/>
      <c r="D1107" s="146">
        <v>3681.3</v>
      </c>
      <c r="E1107" s="178">
        <v>736.26</v>
      </c>
      <c r="F1107" s="104">
        <f t="shared" si="69"/>
        <v>2945.04</v>
      </c>
      <c r="G1107" s="169" t="s">
        <v>3040</v>
      </c>
      <c r="H1107" s="169"/>
    </row>
    <row r="1108" spans="1:8" ht="25.5">
      <c r="A1108" s="248"/>
      <c r="B1108" s="195" t="s">
        <v>3044</v>
      </c>
      <c r="C1108" s="139"/>
      <c r="D1108" s="187"/>
      <c r="E1108" s="191"/>
      <c r="F1108" s="187"/>
      <c r="G1108" s="139"/>
      <c r="H1108" s="139"/>
    </row>
    <row r="1109" spans="1:8" ht="38.25">
      <c r="A1109" s="144">
        <v>2347</v>
      </c>
      <c r="B1109" s="169" t="s">
        <v>3045</v>
      </c>
      <c r="C1109" s="169"/>
      <c r="D1109" s="146">
        <v>2700</v>
      </c>
      <c r="E1109" s="178">
        <v>1840.65</v>
      </c>
      <c r="F1109" s="104">
        <f t="shared" ref="F1109:F1120" si="70">SUM(D1109)-E1109</f>
        <v>859.34999999999991</v>
      </c>
      <c r="G1109" s="169" t="s">
        <v>2115</v>
      </c>
      <c r="H1109" s="169"/>
    </row>
    <row r="1110" spans="1:8" ht="38.25">
      <c r="A1110" s="144">
        <v>2348</v>
      </c>
      <c r="B1110" s="169" t="s">
        <v>3046</v>
      </c>
      <c r="C1110" s="169"/>
      <c r="D1110" s="146">
        <v>2988</v>
      </c>
      <c r="E1110" s="178">
        <v>1840.65</v>
      </c>
      <c r="F1110" s="104">
        <f t="shared" si="70"/>
        <v>1147.3499999999999</v>
      </c>
      <c r="G1110" s="169" t="s">
        <v>2115</v>
      </c>
      <c r="H1110" s="169"/>
    </row>
    <row r="1111" spans="1:8" ht="38.25">
      <c r="A1111" s="144">
        <v>2349</v>
      </c>
      <c r="B1111" s="169" t="s">
        <v>3047</v>
      </c>
      <c r="C1111" s="169"/>
      <c r="D1111" s="146">
        <v>3378</v>
      </c>
      <c r="E1111" s="178">
        <v>1840.65</v>
      </c>
      <c r="F1111" s="104">
        <f t="shared" si="70"/>
        <v>1537.35</v>
      </c>
      <c r="G1111" s="169" t="s">
        <v>2115</v>
      </c>
      <c r="H1111" s="169"/>
    </row>
    <row r="1112" spans="1:8" ht="38.25">
      <c r="A1112" s="144">
        <v>2350</v>
      </c>
      <c r="B1112" s="169" t="s">
        <v>3048</v>
      </c>
      <c r="C1112" s="169"/>
      <c r="D1112" s="146">
        <v>3936</v>
      </c>
      <c r="E1112" s="178">
        <v>1840.65</v>
      </c>
      <c r="F1112" s="104">
        <f t="shared" si="70"/>
        <v>2095.35</v>
      </c>
      <c r="G1112" s="169" t="s">
        <v>2115</v>
      </c>
      <c r="H1112" s="169"/>
    </row>
    <row r="1113" spans="1:8">
      <c r="A1113" s="144">
        <v>2351</v>
      </c>
      <c r="B1113" s="169" t="s">
        <v>3049</v>
      </c>
      <c r="C1113" s="169"/>
      <c r="D1113" s="146">
        <v>1800</v>
      </c>
      <c r="E1113" s="178">
        <v>644.23</v>
      </c>
      <c r="F1113" s="104">
        <f t="shared" si="70"/>
        <v>1155.77</v>
      </c>
      <c r="G1113" s="169" t="s">
        <v>2116</v>
      </c>
      <c r="H1113" s="169"/>
    </row>
    <row r="1114" spans="1:8">
      <c r="A1114" s="144">
        <v>2352</v>
      </c>
      <c r="B1114" s="169" t="s">
        <v>3050</v>
      </c>
      <c r="C1114" s="169"/>
      <c r="D1114" s="146">
        <v>2040</v>
      </c>
      <c r="E1114" s="178">
        <v>644.23</v>
      </c>
      <c r="F1114" s="104">
        <f t="shared" si="70"/>
        <v>1395.77</v>
      </c>
      <c r="G1114" s="169" t="s">
        <v>2116</v>
      </c>
      <c r="H1114" s="169"/>
    </row>
    <row r="1115" spans="1:8">
      <c r="A1115" s="144">
        <v>2353</v>
      </c>
      <c r="B1115" s="169" t="s">
        <v>3051</v>
      </c>
      <c r="C1115" s="169"/>
      <c r="D1115" s="146">
        <v>2353.0100000000002</v>
      </c>
      <c r="E1115" s="178">
        <v>644.23</v>
      </c>
      <c r="F1115" s="104">
        <f t="shared" si="70"/>
        <v>1708.7800000000002</v>
      </c>
      <c r="G1115" s="169" t="s">
        <v>2116</v>
      </c>
      <c r="H1115" s="169"/>
    </row>
    <row r="1116" spans="1:8">
      <c r="A1116" s="144">
        <v>2354</v>
      </c>
      <c r="B1116" s="169" t="s">
        <v>3052</v>
      </c>
      <c r="C1116" s="169"/>
      <c r="D1116" s="146">
        <v>2808</v>
      </c>
      <c r="E1116" s="178">
        <v>644.23</v>
      </c>
      <c r="F1116" s="104">
        <f t="shared" si="70"/>
        <v>2163.77</v>
      </c>
      <c r="G1116" s="169" t="s">
        <v>2116</v>
      </c>
      <c r="H1116" s="169"/>
    </row>
    <row r="1117" spans="1:8" ht="25.5">
      <c r="A1117" s="144">
        <v>2355</v>
      </c>
      <c r="B1117" s="169" t="s">
        <v>3053</v>
      </c>
      <c r="C1117" s="169"/>
      <c r="D1117" s="146">
        <v>2700</v>
      </c>
      <c r="E1117" s="178">
        <v>644.23</v>
      </c>
      <c r="F1117" s="104">
        <f t="shared" si="70"/>
        <v>2055.77</v>
      </c>
      <c r="G1117" s="169" t="s">
        <v>2117</v>
      </c>
      <c r="H1117" s="169"/>
    </row>
    <row r="1118" spans="1:8" ht="25.5">
      <c r="A1118" s="144">
        <v>2356</v>
      </c>
      <c r="B1118" s="169" t="s">
        <v>3054</v>
      </c>
      <c r="C1118" s="169"/>
      <c r="D1118" s="146">
        <v>2988</v>
      </c>
      <c r="E1118" s="178">
        <v>644.23</v>
      </c>
      <c r="F1118" s="104">
        <f t="shared" si="70"/>
        <v>2343.77</v>
      </c>
      <c r="G1118" s="169" t="s">
        <v>2117</v>
      </c>
      <c r="H1118" s="169"/>
    </row>
    <row r="1119" spans="1:8" ht="25.5">
      <c r="A1119" s="144">
        <v>2357</v>
      </c>
      <c r="B1119" s="169" t="s">
        <v>3055</v>
      </c>
      <c r="C1119" s="169"/>
      <c r="D1119" s="146">
        <v>3378</v>
      </c>
      <c r="E1119" s="178">
        <v>644.23</v>
      </c>
      <c r="F1119" s="104">
        <f t="shared" si="70"/>
        <v>2733.77</v>
      </c>
      <c r="G1119" s="169" t="s">
        <v>2117</v>
      </c>
      <c r="H1119" s="169"/>
    </row>
    <row r="1120" spans="1:8" ht="25.5">
      <c r="A1120" s="144">
        <v>2358</v>
      </c>
      <c r="B1120" s="169" t="s">
        <v>3056</v>
      </c>
      <c r="C1120" s="169"/>
      <c r="D1120" s="146">
        <v>3936</v>
      </c>
      <c r="E1120" s="178">
        <v>644.23</v>
      </c>
      <c r="F1120" s="104">
        <f t="shared" si="70"/>
        <v>3291.77</v>
      </c>
      <c r="G1120" s="169" t="s">
        <v>2117</v>
      </c>
      <c r="H1120" s="169"/>
    </row>
    <row r="1121" spans="1:8">
      <c r="A1121" s="248"/>
      <c r="B1121" s="195" t="s">
        <v>2475</v>
      </c>
      <c r="C1121" s="139"/>
      <c r="D1121" s="187"/>
      <c r="E1121" s="191"/>
      <c r="F1121" s="187"/>
      <c r="G1121" s="139"/>
      <c r="H1121" s="139"/>
    </row>
    <row r="1122" spans="1:8" ht="38.25">
      <c r="A1122" s="259">
        <v>2359</v>
      </c>
      <c r="B1122" s="169" t="s">
        <v>3057</v>
      </c>
      <c r="C1122" s="169"/>
      <c r="D1122" s="146">
        <v>390.22</v>
      </c>
      <c r="E1122" s="178"/>
      <c r="F1122" s="104">
        <f t="shared" ref="F1122:F1136" si="71">SUM(D1122)-E1122</f>
        <v>390.22</v>
      </c>
      <c r="G1122" s="169" t="s">
        <v>3058</v>
      </c>
      <c r="H1122" s="110" t="s">
        <v>2869</v>
      </c>
    </row>
    <row r="1123" spans="1:8" ht="38.25">
      <c r="A1123" s="259">
        <v>2360</v>
      </c>
      <c r="B1123" s="169" t="s">
        <v>3059</v>
      </c>
      <c r="C1123" s="169"/>
      <c r="D1123" s="146">
        <v>354.64</v>
      </c>
      <c r="E1123" s="178"/>
      <c r="F1123" s="104">
        <f t="shared" si="71"/>
        <v>354.64</v>
      </c>
      <c r="G1123" s="169" t="s">
        <v>3060</v>
      </c>
      <c r="H1123" s="110" t="s">
        <v>2869</v>
      </c>
    </row>
    <row r="1124" spans="1:8" ht="38.25">
      <c r="A1124" s="259">
        <v>2361</v>
      </c>
      <c r="B1124" s="169" t="s">
        <v>3059</v>
      </c>
      <c r="C1124" s="169"/>
      <c r="D1124" s="146">
        <v>388.99</v>
      </c>
      <c r="E1124" s="178"/>
      <c r="F1124" s="104">
        <f t="shared" si="71"/>
        <v>388.99</v>
      </c>
      <c r="G1124" s="169" t="s">
        <v>3060</v>
      </c>
      <c r="H1124" s="110" t="s">
        <v>2869</v>
      </c>
    </row>
    <row r="1125" spans="1:8" ht="38.25">
      <c r="A1125" s="144">
        <v>2362</v>
      </c>
      <c r="B1125" s="169" t="s">
        <v>3057</v>
      </c>
      <c r="C1125" s="169"/>
      <c r="D1125" s="146">
        <v>628.27</v>
      </c>
      <c r="E1125" s="178"/>
      <c r="F1125" s="104">
        <f t="shared" si="71"/>
        <v>628.27</v>
      </c>
      <c r="G1125" s="169" t="s">
        <v>3061</v>
      </c>
      <c r="H1125" s="110" t="s">
        <v>2869</v>
      </c>
    </row>
    <row r="1126" spans="1:8" ht="38.25">
      <c r="A1126" s="144">
        <v>2363</v>
      </c>
      <c r="B1126" s="169" t="s">
        <v>3057</v>
      </c>
      <c r="C1126" s="169"/>
      <c r="D1126" s="146">
        <v>609.25</v>
      </c>
      <c r="E1126" s="178"/>
      <c r="F1126" s="104">
        <f t="shared" si="71"/>
        <v>609.25</v>
      </c>
      <c r="G1126" s="169" t="s">
        <v>3061</v>
      </c>
      <c r="H1126" s="110" t="s">
        <v>2869</v>
      </c>
    </row>
    <row r="1127" spans="1:8" ht="38.25">
      <c r="A1127" s="144">
        <v>2364</v>
      </c>
      <c r="B1127" s="169" t="s">
        <v>3059</v>
      </c>
      <c r="C1127" s="169"/>
      <c r="D1127" s="146">
        <v>381.01</v>
      </c>
      <c r="E1127" s="178"/>
      <c r="F1127" s="104">
        <f t="shared" si="71"/>
        <v>381.01</v>
      </c>
      <c r="G1127" s="169" t="s">
        <v>3062</v>
      </c>
      <c r="H1127" s="110" t="s">
        <v>2869</v>
      </c>
    </row>
    <row r="1128" spans="1:8" ht="38.25">
      <c r="A1128" s="144">
        <v>2365</v>
      </c>
      <c r="B1128" s="169" t="s">
        <v>3059</v>
      </c>
      <c r="C1128" s="169"/>
      <c r="D1128" s="146">
        <v>384.08</v>
      </c>
      <c r="E1128" s="178"/>
      <c r="F1128" s="104">
        <f t="shared" si="71"/>
        <v>384.08</v>
      </c>
      <c r="G1128" s="169" t="s">
        <v>3062</v>
      </c>
      <c r="H1128" s="110" t="s">
        <v>2869</v>
      </c>
    </row>
    <row r="1129" spans="1:8" ht="38.25">
      <c r="A1129" s="144">
        <v>2366</v>
      </c>
      <c r="B1129" s="169" t="s">
        <v>3063</v>
      </c>
      <c r="C1129" s="169"/>
      <c r="D1129" s="146">
        <v>1001.93</v>
      </c>
      <c r="E1129" s="178"/>
      <c r="F1129" s="104">
        <f t="shared" si="71"/>
        <v>1001.93</v>
      </c>
      <c r="G1129" s="169" t="s">
        <v>3064</v>
      </c>
      <c r="H1129" s="110" t="s">
        <v>2869</v>
      </c>
    </row>
    <row r="1130" spans="1:8" ht="38.25">
      <c r="A1130" s="144">
        <v>2367</v>
      </c>
      <c r="B1130" s="169" t="s">
        <v>3065</v>
      </c>
      <c r="C1130" s="169"/>
      <c r="D1130" s="260">
        <v>886.58</v>
      </c>
      <c r="E1130" s="261"/>
      <c r="F1130" s="104">
        <f t="shared" si="71"/>
        <v>886.58</v>
      </c>
      <c r="G1130" s="169" t="s">
        <v>3066</v>
      </c>
      <c r="H1130" s="110" t="s">
        <v>2869</v>
      </c>
    </row>
    <row r="1131" spans="1:8" ht="38.25">
      <c r="A1131" s="144">
        <v>2368</v>
      </c>
      <c r="B1131" s="169" t="s">
        <v>3067</v>
      </c>
      <c r="C1131" s="169"/>
      <c r="D1131" s="260">
        <v>886.58</v>
      </c>
      <c r="E1131" s="181"/>
      <c r="F1131" s="104">
        <f t="shared" si="71"/>
        <v>886.58</v>
      </c>
      <c r="G1131" s="169" t="s">
        <v>3068</v>
      </c>
      <c r="H1131" s="110" t="s">
        <v>2869</v>
      </c>
    </row>
    <row r="1132" spans="1:8" ht="38.25">
      <c r="A1132" s="144">
        <v>2369</v>
      </c>
      <c r="B1132" s="169" t="s">
        <v>3069</v>
      </c>
      <c r="C1132" s="169"/>
      <c r="D1132" s="146">
        <v>810.5</v>
      </c>
      <c r="E1132" s="181"/>
      <c r="F1132" s="104">
        <f t="shared" si="71"/>
        <v>810.5</v>
      </c>
      <c r="G1132" s="169" t="s">
        <v>3070</v>
      </c>
      <c r="H1132" s="110" t="s">
        <v>2869</v>
      </c>
    </row>
    <row r="1133" spans="1:8" ht="38.25">
      <c r="A1133" s="144">
        <v>2370</v>
      </c>
      <c r="B1133" s="169" t="s">
        <v>3071</v>
      </c>
      <c r="C1133" s="169"/>
      <c r="D1133" s="146">
        <v>444.22</v>
      </c>
      <c r="E1133" s="181"/>
      <c r="F1133" s="104">
        <f t="shared" si="71"/>
        <v>444.22</v>
      </c>
      <c r="G1133" s="169" t="s">
        <v>3072</v>
      </c>
      <c r="H1133" s="110" t="s">
        <v>2869</v>
      </c>
    </row>
    <row r="1134" spans="1:8" ht="38.25">
      <c r="A1134" s="144">
        <v>2371</v>
      </c>
      <c r="B1134" s="169" t="s">
        <v>3071</v>
      </c>
      <c r="C1134" s="169"/>
      <c r="D1134" s="146">
        <v>473.66</v>
      </c>
      <c r="E1134" s="181"/>
      <c r="F1134" s="104">
        <f t="shared" si="71"/>
        <v>473.66</v>
      </c>
      <c r="G1134" s="169" t="s">
        <v>3073</v>
      </c>
      <c r="H1134" s="110" t="s">
        <v>2869</v>
      </c>
    </row>
    <row r="1135" spans="1:8" ht="38.25">
      <c r="A1135" s="144">
        <v>2372</v>
      </c>
      <c r="B1135" s="169" t="s">
        <v>3074</v>
      </c>
      <c r="C1135" s="169"/>
      <c r="D1135" s="146">
        <v>1044.26</v>
      </c>
      <c r="E1135" s="181"/>
      <c r="F1135" s="104">
        <f t="shared" si="71"/>
        <v>1044.26</v>
      </c>
      <c r="G1135" s="169" t="s">
        <v>3075</v>
      </c>
      <c r="H1135" s="110" t="s">
        <v>2869</v>
      </c>
    </row>
    <row r="1136" spans="1:8" ht="38.25">
      <c r="A1136" s="144">
        <v>2373</v>
      </c>
      <c r="B1136" s="169" t="s">
        <v>3076</v>
      </c>
      <c r="C1136" s="169"/>
      <c r="D1136" s="146">
        <v>593.91999999999996</v>
      </c>
      <c r="E1136" s="181"/>
      <c r="F1136" s="104">
        <f t="shared" si="71"/>
        <v>593.91999999999996</v>
      </c>
      <c r="G1136" s="169" t="s">
        <v>3077</v>
      </c>
      <c r="H1136" s="110" t="s">
        <v>2869</v>
      </c>
    </row>
    <row r="1137" spans="1:8">
      <c r="A1137" s="248"/>
      <c r="B1137" s="195" t="s">
        <v>3078</v>
      </c>
      <c r="C1137" s="139"/>
      <c r="D1137" s="187"/>
      <c r="E1137" s="174"/>
      <c r="F1137" s="187"/>
      <c r="G1137" s="100"/>
      <c r="H1137" s="139"/>
    </row>
    <row r="1138" spans="1:8" ht="38.25">
      <c r="A1138" s="144">
        <v>2374</v>
      </c>
      <c r="B1138" s="169" t="s">
        <v>3079</v>
      </c>
      <c r="C1138" s="169"/>
      <c r="D1138" s="146">
        <v>3527.92</v>
      </c>
      <c r="E1138" s="181">
        <v>2556.46</v>
      </c>
      <c r="F1138" s="104">
        <f t="shared" ref="F1138:F1144" si="72">SUM(D1138)-E1138</f>
        <v>971.46</v>
      </c>
      <c r="G1138" s="110" t="s">
        <v>3080</v>
      </c>
      <c r="H1138" s="169"/>
    </row>
    <row r="1139" spans="1:8" ht="38.25">
      <c r="A1139" s="144">
        <v>2375</v>
      </c>
      <c r="B1139" s="169" t="s">
        <v>3081</v>
      </c>
      <c r="C1139" s="169"/>
      <c r="D1139" s="146">
        <v>4141.46</v>
      </c>
      <c r="E1139" s="181">
        <v>3067.75</v>
      </c>
      <c r="F1139" s="104">
        <f t="shared" si="72"/>
        <v>1073.71</v>
      </c>
      <c r="G1139" s="110" t="s">
        <v>3082</v>
      </c>
      <c r="H1139" s="169"/>
    </row>
    <row r="1140" spans="1:8" ht="38.25">
      <c r="A1140" s="144">
        <v>2376</v>
      </c>
      <c r="B1140" s="169" t="s">
        <v>3083</v>
      </c>
      <c r="C1140" s="169"/>
      <c r="D1140" s="146">
        <v>4755.01</v>
      </c>
      <c r="E1140" s="181">
        <v>3067.75</v>
      </c>
      <c r="F1140" s="104">
        <f t="shared" si="72"/>
        <v>1687.2600000000002</v>
      </c>
      <c r="G1140" s="173" t="s">
        <v>3082</v>
      </c>
      <c r="H1140" s="169"/>
    </row>
    <row r="1141" spans="1:8" ht="38.25">
      <c r="A1141" s="144">
        <v>2377</v>
      </c>
      <c r="B1141" s="169" t="s">
        <v>3084</v>
      </c>
      <c r="C1141" s="169"/>
      <c r="D1141" s="146">
        <v>5368.56</v>
      </c>
      <c r="E1141" s="181">
        <v>4090.34</v>
      </c>
      <c r="F1141" s="104">
        <f t="shared" si="72"/>
        <v>1278.2200000000003</v>
      </c>
      <c r="G1141" s="173" t="s">
        <v>3085</v>
      </c>
      <c r="H1141" s="169"/>
    </row>
    <row r="1142" spans="1:8" ht="38.25">
      <c r="A1142" s="144">
        <v>2378</v>
      </c>
      <c r="B1142" s="169" t="s">
        <v>3086</v>
      </c>
      <c r="C1142" s="169"/>
      <c r="D1142" s="146">
        <v>5982.12</v>
      </c>
      <c r="E1142" s="181">
        <v>4090.34</v>
      </c>
      <c r="F1142" s="104">
        <f t="shared" si="72"/>
        <v>1891.7799999999997</v>
      </c>
      <c r="G1142" s="173" t="s">
        <v>3085</v>
      </c>
      <c r="H1142" s="169"/>
    </row>
    <row r="1143" spans="1:8" ht="25.5">
      <c r="A1143" s="144">
        <v>2379</v>
      </c>
      <c r="B1143" s="169" t="s">
        <v>3087</v>
      </c>
      <c r="C1143" s="169"/>
      <c r="D1143" s="146">
        <v>1533.88</v>
      </c>
      <c r="E1143" s="181"/>
      <c r="F1143" s="104">
        <f t="shared" si="72"/>
        <v>1533.88</v>
      </c>
      <c r="G1143" s="169"/>
      <c r="H1143" s="169"/>
    </row>
    <row r="1144" spans="1:8" ht="38.25">
      <c r="A1144" s="144">
        <v>2380</v>
      </c>
      <c r="B1144" s="169" t="s">
        <v>3088</v>
      </c>
      <c r="C1144" s="169"/>
      <c r="D1144" s="146">
        <v>1533.88</v>
      </c>
      <c r="E1144" s="181"/>
      <c r="F1144" s="104">
        <f t="shared" si="72"/>
        <v>1533.88</v>
      </c>
      <c r="G1144" s="169"/>
      <c r="H1144" s="169"/>
    </row>
    <row r="1145" spans="1:8">
      <c r="A1145" s="248"/>
      <c r="B1145" s="139"/>
      <c r="C1145" s="139"/>
      <c r="D1145" s="187"/>
      <c r="E1145" s="174"/>
      <c r="F1145" s="187"/>
      <c r="G1145" s="139"/>
      <c r="H1145" s="139"/>
    </row>
    <row r="1146" spans="1:8" ht="25.5">
      <c r="A1146" s="144">
        <v>2381</v>
      </c>
      <c r="B1146" s="169" t="s">
        <v>3089</v>
      </c>
      <c r="C1146" s="169"/>
      <c r="D1146" s="146">
        <v>490.84</v>
      </c>
      <c r="E1146" s="181"/>
      <c r="F1146" s="104">
        <f t="shared" ref="F1146" si="73">SUM(D1146)-E1146</f>
        <v>490.84</v>
      </c>
      <c r="G1146" s="169"/>
      <c r="H1146" s="169"/>
    </row>
    <row r="1147" spans="1:8">
      <c r="A1147" s="248"/>
      <c r="B1147" s="139"/>
      <c r="C1147" s="139"/>
      <c r="D1147" s="187"/>
      <c r="E1147" s="174"/>
      <c r="F1147" s="187"/>
      <c r="G1147" s="139"/>
      <c r="H1147" s="139"/>
    </row>
    <row r="1148" spans="1:8" ht="25.5">
      <c r="A1148" s="144">
        <v>2382</v>
      </c>
      <c r="B1148" s="169" t="s">
        <v>3090</v>
      </c>
      <c r="C1148" s="169"/>
      <c r="D1148" s="146">
        <v>940.78</v>
      </c>
      <c r="E1148" s="181"/>
      <c r="F1148" s="104">
        <f t="shared" ref="F1148:F1150" si="74">SUM(D1148)-E1148</f>
        <v>940.78</v>
      </c>
      <c r="G1148" s="169"/>
      <c r="H1148" s="169"/>
    </row>
    <row r="1149" spans="1:8">
      <c r="A1149" s="144">
        <v>2383</v>
      </c>
      <c r="B1149" s="169" t="s">
        <v>3091</v>
      </c>
      <c r="C1149" s="169"/>
      <c r="D1149" s="146">
        <v>925.44</v>
      </c>
      <c r="E1149" s="181"/>
      <c r="F1149" s="104">
        <f t="shared" si="74"/>
        <v>925.44</v>
      </c>
      <c r="G1149" s="169"/>
      <c r="H1149" s="169"/>
    </row>
    <row r="1150" spans="1:8" ht="25.5">
      <c r="A1150" s="144">
        <v>2384</v>
      </c>
      <c r="B1150" s="169" t="s">
        <v>3092</v>
      </c>
      <c r="C1150" s="169"/>
      <c r="D1150" s="146">
        <v>945.89</v>
      </c>
      <c r="E1150" s="181"/>
      <c r="F1150" s="104">
        <f t="shared" si="74"/>
        <v>945.89</v>
      </c>
      <c r="G1150" s="169"/>
      <c r="H1150" s="169"/>
    </row>
    <row r="1151" spans="1:8">
      <c r="A1151" s="248"/>
      <c r="B1151" s="195" t="s">
        <v>3093</v>
      </c>
      <c r="C1151" s="139"/>
      <c r="D1151" s="187"/>
      <c r="E1151" s="174"/>
      <c r="F1151" s="187"/>
      <c r="G1151" s="139"/>
      <c r="H1151" s="139"/>
    </row>
    <row r="1152" spans="1:8" ht="38.25">
      <c r="A1152" s="144">
        <v>2385</v>
      </c>
      <c r="B1152" s="169" t="s">
        <v>3094</v>
      </c>
      <c r="C1152" s="169"/>
      <c r="D1152" s="146">
        <v>2760.97</v>
      </c>
      <c r="E1152" s="181">
        <v>736.26</v>
      </c>
      <c r="F1152" s="104">
        <f t="shared" ref="F1152:F1159" si="75">SUM(D1152)-E1152</f>
        <v>2024.7099999999998</v>
      </c>
      <c r="G1152" s="169" t="s">
        <v>3095</v>
      </c>
      <c r="H1152" s="169"/>
    </row>
    <row r="1153" spans="1:8" ht="38.25">
      <c r="A1153" s="144">
        <v>2386</v>
      </c>
      <c r="B1153" s="169" t="s">
        <v>3096</v>
      </c>
      <c r="C1153" s="169"/>
      <c r="D1153" s="146">
        <v>3016.62</v>
      </c>
      <c r="E1153" s="181">
        <v>736.26</v>
      </c>
      <c r="F1153" s="104">
        <f t="shared" si="75"/>
        <v>2280.3599999999997</v>
      </c>
      <c r="G1153" s="169" t="s">
        <v>3095</v>
      </c>
      <c r="H1153" s="169"/>
    </row>
    <row r="1154" spans="1:8" ht="38.25">
      <c r="A1154" s="144">
        <v>2387</v>
      </c>
      <c r="B1154" s="169" t="s">
        <v>3097</v>
      </c>
      <c r="C1154" s="169"/>
      <c r="D1154" s="146">
        <v>3374.53</v>
      </c>
      <c r="E1154" s="181">
        <v>736.26</v>
      </c>
      <c r="F1154" s="104">
        <f t="shared" si="75"/>
        <v>2638.2700000000004</v>
      </c>
      <c r="G1154" s="169" t="s">
        <v>3098</v>
      </c>
      <c r="H1154" s="169"/>
    </row>
    <row r="1155" spans="1:8" ht="38.25">
      <c r="A1155" s="144">
        <v>2388</v>
      </c>
      <c r="B1155" s="169" t="s">
        <v>3099</v>
      </c>
      <c r="C1155" s="169"/>
      <c r="D1155" s="146">
        <v>3732.43</v>
      </c>
      <c r="E1155" s="181">
        <v>736.26</v>
      </c>
      <c r="F1155" s="104">
        <f t="shared" si="75"/>
        <v>2996.17</v>
      </c>
      <c r="G1155" s="169"/>
      <c r="H1155" s="169"/>
    </row>
    <row r="1156" spans="1:8" ht="25.5">
      <c r="A1156" s="144">
        <v>2389</v>
      </c>
      <c r="B1156" s="169" t="s">
        <v>3100</v>
      </c>
      <c r="C1156" s="169"/>
      <c r="D1156" s="146">
        <v>869.2</v>
      </c>
      <c r="E1156" s="181"/>
      <c r="F1156" s="104">
        <f t="shared" si="75"/>
        <v>869.2</v>
      </c>
      <c r="G1156" s="169"/>
      <c r="H1156" s="169"/>
    </row>
    <row r="1157" spans="1:8">
      <c r="A1157" s="144">
        <v>2390</v>
      </c>
      <c r="B1157" s="169" t="s">
        <v>3101</v>
      </c>
      <c r="C1157" s="169"/>
      <c r="D1157" s="146">
        <v>869.2</v>
      </c>
      <c r="E1157" s="181"/>
      <c r="F1157" s="104">
        <f t="shared" si="75"/>
        <v>869.2</v>
      </c>
      <c r="G1157" s="169"/>
      <c r="H1157" s="169"/>
    </row>
    <row r="1158" spans="1:8">
      <c r="A1158" s="144">
        <v>2391</v>
      </c>
      <c r="B1158" s="169" t="s">
        <v>3102</v>
      </c>
      <c r="C1158" s="169"/>
      <c r="D1158" s="146">
        <v>869.2</v>
      </c>
      <c r="E1158" s="181"/>
      <c r="F1158" s="104">
        <f t="shared" si="75"/>
        <v>869.2</v>
      </c>
      <c r="G1158" s="169"/>
      <c r="H1158" s="169"/>
    </row>
    <row r="1159" spans="1:8">
      <c r="A1159" s="144">
        <v>2392</v>
      </c>
      <c r="B1159" s="169" t="s">
        <v>3103</v>
      </c>
      <c r="C1159" s="169"/>
      <c r="D1159" s="146">
        <v>869.2</v>
      </c>
      <c r="E1159" s="181"/>
      <c r="F1159" s="104">
        <f t="shared" si="75"/>
        <v>869.2</v>
      </c>
      <c r="G1159" s="169"/>
      <c r="H1159" s="169"/>
    </row>
    <row r="1160" spans="1:8">
      <c r="A1160" s="248"/>
      <c r="B1160" s="139"/>
      <c r="C1160" s="139"/>
      <c r="D1160" s="187"/>
      <c r="E1160" s="174"/>
      <c r="F1160" s="187"/>
      <c r="G1160" s="139"/>
      <c r="H1160" s="139"/>
    </row>
    <row r="1161" spans="1:8">
      <c r="A1161" s="144">
        <v>2393</v>
      </c>
      <c r="B1161" s="169" t="s">
        <v>3104</v>
      </c>
      <c r="C1161" s="169"/>
      <c r="D1161" s="146">
        <v>163.81</v>
      </c>
      <c r="E1161" s="181"/>
      <c r="F1161" s="104">
        <f t="shared" ref="F1161:F1165" si="76">SUM(D1161)-E1161</f>
        <v>163.81</v>
      </c>
      <c r="G1161" s="169"/>
      <c r="H1161" s="169"/>
    </row>
    <row r="1162" spans="1:8">
      <c r="A1162" s="144">
        <v>2394</v>
      </c>
      <c r="B1162" s="169" t="s">
        <v>3104</v>
      </c>
      <c r="C1162" s="169"/>
      <c r="D1162" s="146">
        <v>460.16</v>
      </c>
      <c r="E1162" s="181"/>
      <c r="F1162" s="104">
        <f t="shared" si="76"/>
        <v>460.16</v>
      </c>
      <c r="G1162" s="169"/>
      <c r="H1162" s="169"/>
    </row>
    <row r="1163" spans="1:8">
      <c r="A1163" s="144">
        <v>2395</v>
      </c>
      <c r="B1163" s="169" t="s">
        <v>3105</v>
      </c>
      <c r="C1163" s="169"/>
      <c r="D1163" s="146">
        <v>85.9</v>
      </c>
      <c r="E1163" s="181"/>
      <c r="F1163" s="104">
        <f t="shared" si="76"/>
        <v>85.9</v>
      </c>
      <c r="G1163" s="169"/>
      <c r="H1163" s="169"/>
    </row>
    <row r="1164" spans="1:8" ht="25.5">
      <c r="A1164" s="144">
        <v>2396</v>
      </c>
      <c r="B1164" s="169" t="s">
        <v>3106</v>
      </c>
      <c r="C1164" s="169"/>
      <c r="D1164" s="146">
        <v>336.23</v>
      </c>
      <c r="E1164" s="181"/>
      <c r="F1164" s="104">
        <f t="shared" si="76"/>
        <v>336.23</v>
      </c>
      <c r="G1164" s="169"/>
      <c r="H1164" s="169"/>
    </row>
    <row r="1165" spans="1:8" ht="25.5">
      <c r="A1165" s="144">
        <v>2397</v>
      </c>
      <c r="B1165" s="169" t="s">
        <v>3107</v>
      </c>
      <c r="C1165" s="169"/>
      <c r="D1165" s="146">
        <v>50.32</v>
      </c>
      <c r="E1165" s="181"/>
      <c r="F1165" s="104">
        <f t="shared" si="76"/>
        <v>50.32</v>
      </c>
      <c r="G1165" s="169"/>
      <c r="H1165" s="169"/>
    </row>
    <row r="1166" spans="1:8">
      <c r="A1166" s="248"/>
      <c r="B1166" s="139"/>
      <c r="C1166" s="139"/>
      <c r="D1166" s="187"/>
      <c r="E1166" s="174"/>
      <c r="F1166" s="187"/>
      <c r="G1166" s="139"/>
      <c r="H1166" s="139"/>
    </row>
    <row r="1167" spans="1:8" ht="38.25">
      <c r="A1167" s="144">
        <v>2398</v>
      </c>
      <c r="B1167" s="169" t="s">
        <v>3108</v>
      </c>
      <c r="C1167" s="169"/>
      <c r="D1167" s="146">
        <v>920.33</v>
      </c>
      <c r="E1167" s="181"/>
      <c r="F1167" s="104">
        <f t="shared" ref="F1167:F1188" si="77">SUM(D1167)-E1167</f>
        <v>920.33</v>
      </c>
      <c r="G1167" s="169" t="s">
        <v>3109</v>
      </c>
      <c r="H1167" s="110" t="s">
        <v>2869</v>
      </c>
    </row>
    <row r="1168" spans="1:8" ht="38.25">
      <c r="A1168" s="144">
        <v>2399</v>
      </c>
      <c r="B1168" s="169" t="s">
        <v>3110</v>
      </c>
      <c r="C1168" s="169"/>
      <c r="D1168" s="146">
        <v>920.33</v>
      </c>
      <c r="E1168" s="181"/>
      <c r="F1168" s="104">
        <f t="shared" si="77"/>
        <v>920.33</v>
      </c>
      <c r="G1168" s="169" t="s">
        <v>3111</v>
      </c>
      <c r="H1168" s="110" t="s">
        <v>2869</v>
      </c>
    </row>
    <row r="1169" spans="1:8" ht="38.25">
      <c r="A1169" s="144">
        <v>2400</v>
      </c>
      <c r="B1169" s="169" t="s">
        <v>3112</v>
      </c>
      <c r="C1169" s="169"/>
      <c r="D1169" s="146">
        <v>766.93</v>
      </c>
      <c r="E1169" s="181"/>
      <c r="F1169" s="104">
        <f t="shared" si="77"/>
        <v>766.93</v>
      </c>
      <c r="G1169" s="169" t="s">
        <v>3113</v>
      </c>
      <c r="H1169" s="110" t="s">
        <v>2869</v>
      </c>
    </row>
    <row r="1170" spans="1:8" ht="38.25">
      <c r="A1170" s="144">
        <v>2401</v>
      </c>
      <c r="B1170" s="169" t="s">
        <v>3114</v>
      </c>
      <c r="C1170" s="169"/>
      <c r="D1170" s="146">
        <v>766.93</v>
      </c>
      <c r="E1170" s="181"/>
      <c r="F1170" s="104">
        <f t="shared" si="77"/>
        <v>766.93</v>
      </c>
      <c r="G1170" s="169" t="s">
        <v>3115</v>
      </c>
      <c r="H1170" s="110" t="s">
        <v>2869</v>
      </c>
    </row>
    <row r="1171" spans="1:8" ht="63.75">
      <c r="A1171" s="144">
        <v>2402</v>
      </c>
      <c r="B1171" s="169" t="s">
        <v>3116</v>
      </c>
      <c r="C1171" s="169"/>
      <c r="D1171" s="146">
        <v>398.81</v>
      </c>
      <c r="E1171" s="181"/>
      <c r="F1171" s="104">
        <f t="shared" si="77"/>
        <v>398.81</v>
      </c>
      <c r="G1171" s="169" t="s">
        <v>3117</v>
      </c>
      <c r="H1171" s="110" t="s">
        <v>2869</v>
      </c>
    </row>
    <row r="1172" spans="1:8" ht="76.5">
      <c r="A1172" s="144">
        <v>2403</v>
      </c>
      <c r="B1172" s="169" t="s">
        <v>3118</v>
      </c>
      <c r="C1172" s="169"/>
      <c r="D1172" s="146">
        <v>398.81</v>
      </c>
      <c r="E1172" s="181"/>
      <c r="F1172" s="104">
        <f t="shared" si="77"/>
        <v>398.81</v>
      </c>
      <c r="G1172" s="169" t="s">
        <v>3119</v>
      </c>
      <c r="H1172" s="110" t="s">
        <v>2869</v>
      </c>
    </row>
    <row r="1173" spans="1:8" ht="38.25">
      <c r="A1173" s="144">
        <v>2404</v>
      </c>
      <c r="B1173" s="169" t="s">
        <v>3120</v>
      </c>
      <c r="C1173" s="169"/>
      <c r="D1173" s="146">
        <v>613.54999999999995</v>
      </c>
      <c r="E1173" s="181"/>
      <c r="F1173" s="104">
        <f t="shared" si="77"/>
        <v>613.54999999999995</v>
      </c>
      <c r="G1173" s="169" t="s">
        <v>3121</v>
      </c>
      <c r="H1173" s="110" t="s">
        <v>2869</v>
      </c>
    </row>
    <row r="1174" spans="1:8" ht="38.25">
      <c r="A1174" s="144">
        <v>2405</v>
      </c>
      <c r="B1174" s="169" t="s">
        <v>3122</v>
      </c>
      <c r="C1174" s="169"/>
      <c r="D1174" s="146">
        <v>613.54999999999995</v>
      </c>
      <c r="E1174" s="181"/>
      <c r="F1174" s="104">
        <f t="shared" si="77"/>
        <v>613.54999999999995</v>
      </c>
      <c r="G1174" s="169" t="s">
        <v>3121</v>
      </c>
      <c r="H1174" s="110" t="s">
        <v>2869</v>
      </c>
    </row>
    <row r="1175" spans="1:8" ht="38.25">
      <c r="A1175" s="144">
        <v>2406</v>
      </c>
      <c r="B1175" s="169" t="s">
        <v>3123</v>
      </c>
      <c r="C1175" s="169"/>
      <c r="D1175" s="146">
        <v>613.54999999999995</v>
      </c>
      <c r="E1175" s="181"/>
      <c r="F1175" s="104">
        <f t="shared" si="77"/>
        <v>613.54999999999995</v>
      </c>
      <c r="G1175" s="169" t="s">
        <v>3121</v>
      </c>
      <c r="H1175" s="110" t="s">
        <v>2869</v>
      </c>
    </row>
    <row r="1176" spans="1:8" ht="38.25">
      <c r="A1176" s="144">
        <v>2407</v>
      </c>
      <c r="B1176" s="169" t="s">
        <v>3124</v>
      </c>
      <c r="C1176" s="169"/>
      <c r="D1176" s="146">
        <v>282.23</v>
      </c>
      <c r="E1176" s="181"/>
      <c r="F1176" s="104">
        <f t="shared" si="77"/>
        <v>282.23</v>
      </c>
      <c r="G1176" s="169" t="s">
        <v>3125</v>
      </c>
      <c r="H1176" s="110" t="s">
        <v>2869</v>
      </c>
    </row>
    <row r="1177" spans="1:8" ht="38.25">
      <c r="A1177" s="144">
        <v>2408</v>
      </c>
      <c r="B1177" s="169" t="s">
        <v>3126</v>
      </c>
      <c r="C1177" s="169"/>
      <c r="D1177" s="146">
        <v>282.23</v>
      </c>
      <c r="E1177" s="181"/>
      <c r="F1177" s="104">
        <f t="shared" si="77"/>
        <v>282.23</v>
      </c>
      <c r="G1177" s="169" t="s">
        <v>3125</v>
      </c>
      <c r="H1177" s="110" t="s">
        <v>2869</v>
      </c>
    </row>
    <row r="1178" spans="1:8" ht="38.25">
      <c r="A1178" s="144">
        <v>2409</v>
      </c>
      <c r="B1178" s="169" t="s">
        <v>3126</v>
      </c>
      <c r="C1178" s="169"/>
      <c r="D1178" s="146">
        <v>184.07</v>
      </c>
      <c r="E1178" s="181"/>
      <c r="F1178" s="104">
        <f t="shared" si="77"/>
        <v>184.07</v>
      </c>
      <c r="G1178" s="169" t="s">
        <v>3125</v>
      </c>
      <c r="H1178" s="110" t="s">
        <v>2869</v>
      </c>
    </row>
    <row r="1179" spans="1:8" ht="38.25">
      <c r="A1179" s="144">
        <v>2410</v>
      </c>
      <c r="B1179" s="169" t="s">
        <v>3127</v>
      </c>
      <c r="C1179" s="169"/>
      <c r="D1179" s="146">
        <v>613.54999999999995</v>
      </c>
      <c r="E1179" s="181"/>
      <c r="F1179" s="104">
        <f t="shared" si="77"/>
        <v>613.54999999999995</v>
      </c>
      <c r="G1179" s="169" t="s">
        <v>3125</v>
      </c>
      <c r="H1179" s="110" t="s">
        <v>2869</v>
      </c>
    </row>
    <row r="1180" spans="1:8" ht="38.25">
      <c r="A1180" s="144">
        <v>2411</v>
      </c>
      <c r="B1180" s="169" t="s">
        <v>3128</v>
      </c>
      <c r="C1180" s="169"/>
      <c r="D1180" s="146">
        <v>674.9</v>
      </c>
      <c r="E1180" s="181"/>
      <c r="F1180" s="104">
        <f t="shared" si="77"/>
        <v>674.9</v>
      </c>
      <c r="G1180" s="169" t="s">
        <v>3125</v>
      </c>
      <c r="H1180" s="110" t="s">
        <v>2869</v>
      </c>
    </row>
    <row r="1181" spans="1:8" ht="38.25">
      <c r="A1181" s="144">
        <v>2412</v>
      </c>
      <c r="B1181" s="169" t="s">
        <v>3129</v>
      </c>
      <c r="C1181" s="169"/>
      <c r="D1181" s="146">
        <v>331.32</v>
      </c>
      <c r="E1181" s="181"/>
      <c r="F1181" s="104">
        <f t="shared" si="77"/>
        <v>331.32</v>
      </c>
      <c r="G1181" s="169" t="s">
        <v>3130</v>
      </c>
      <c r="H1181" s="110" t="s">
        <v>2869</v>
      </c>
    </row>
    <row r="1182" spans="1:8" ht="38.25">
      <c r="A1182" s="144">
        <v>2413</v>
      </c>
      <c r="B1182" s="169" t="s">
        <v>3129</v>
      </c>
      <c r="C1182" s="169"/>
      <c r="D1182" s="146">
        <v>368.14</v>
      </c>
      <c r="E1182" s="181"/>
      <c r="F1182" s="104">
        <f t="shared" si="77"/>
        <v>368.14</v>
      </c>
      <c r="G1182" s="169" t="s">
        <v>3130</v>
      </c>
      <c r="H1182" s="110" t="s">
        <v>2869</v>
      </c>
    </row>
    <row r="1183" spans="1:8" ht="38.25">
      <c r="A1183" s="144">
        <v>2414</v>
      </c>
      <c r="B1183" s="169" t="s">
        <v>3131</v>
      </c>
      <c r="C1183" s="169"/>
      <c r="D1183" s="146">
        <v>355.86</v>
      </c>
      <c r="E1183" s="181"/>
      <c r="F1183" s="104">
        <f t="shared" si="77"/>
        <v>355.86</v>
      </c>
      <c r="G1183" s="169" t="s">
        <v>3130</v>
      </c>
      <c r="H1183" s="110" t="s">
        <v>2869</v>
      </c>
    </row>
    <row r="1184" spans="1:8" ht="38.25">
      <c r="A1184" s="144">
        <v>2415</v>
      </c>
      <c r="B1184" s="169" t="s">
        <v>3131</v>
      </c>
      <c r="C1184" s="169"/>
      <c r="D1184" s="146">
        <v>368.14</v>
      </c>
      <c r="E1184" s="181"/>
      <c r="F1184" s="104">
        <f t="shared" si="77"/>
        <v>368.14</v>
      </c>
      <c r="G1184" s="169" t="s">
        <v>3130</v>
      </c>
      <c r="H1184" s="110" t="s">
        <v>2869</v>
      </c>
    </row>
    <row r="1185" spans="1:8" ht="38.25">
      <c r="A1185" s="144">
        <v>2416</v>
      </c>
      <c r="B1185" s="169" t="s">
        <v>3132</v>
      </c>
      <c r="C1185" s="169"/>
      <c r="D1185" s="146">
        <v>552.19000000000005</v>
      </c>
      <c r="E1185" s="181"/>
      <c r="F1185" s="104">
        <f t="shared" si="77"/>
        <v>552.19000000000005</v>
      </c>
      <c r="G1185" s="169" t="s">
        <v>3133</v>
      </c>
      <c r="H1185" s="110" t="s">
        <v>2869</v>
      </c>
    </row>
    <row r="1186" spans="1:8" ht="38.25">
      <c r="A1186" s="144">
        <v>2417</v>
      </c>
      <c r="B1186" s="169" t="s">
        <v>3134</v>
      </c>
      <c r="C1186" s="169"/>
      <c r="D1186" s="146">
        <v>552.19000000000005</v>
      </c>
      <c r="E1186" s="181"/>
      <c r="F1186" s="104">
        <f t="shared" si="77"/>
        <v>552.19000000000005</v>
      </c>
      <c r="G1186" s="169" t="s">
        <v>3133</v>
      </c>
      <c r="H1186" s="110" t="s">
        <v>2869</v>
      </c>
    </row>
    <row r="1187" spans="1:8" ht="38.25">
      <c r="A1187" s="144">
        <v>2418</v>
      </c>
      <c r="B1187" s="169" t="s">
        <v>3135</v>
      </c>
      <c r="C1187" s="169"/>
      <c r="D1187" s="146">
        <v>613.54999999999995</v>
      </c>
      <c r="E1187" s="181"/>
      <c r="F1187" s="104">
        <f t="shared" si="77"/>
        <v>613.54999999999995</v>
      </c>
      <c r="G1187" s="169" t="s">
        <v>3136</v>
      </c>
      <c r="H1187" s="110" t="s">
        <v>2869</v>
      </c>
    </row>
    <row r="1188" spans="1:8" ht="38.25">
      <c r="A1188" s="144">
        <v>2419</v>
      </c>
      <c r="B1188" s="169" t="s">
        <v>3137</v>
      </c>
      <c r="C1188" s="169"/>
      <c r="D1188" s="146">
        <v>674.9</v>
      </c>
      <c r="E1188" s="181"/>
      <c r="F1188" s="104">
        <f t="shared" si="77"/>
        <v>674.9</v>
      </c>
      <c r="G1188" s="169" t="s">
        <v>3136</v>
      </c>
      <c r="H1188" s="110" t="s">
        <v>2869</v>
      </c>
    </row>
    <row r="1189" spans="1:8">
      <c r="A1189" s="248"/>
      <c r="B1189" s="195" t="s">
        <v>2489</v>
      </c>
      <c r="C1189" s="139"/>
      <c r="D1189" s="187"/>
      <c r="E1189" s="174"/>
      <c r="F1189" s="187"/>
      <c r="G1189" s="100"/>
      <c r="H1189" s="139"/>
    </row>
    <row r="1190" spans="1:8" ht="25.5">
      <c r="A1190" s="144">
        <v>2420</v>
      </c>
      <c r="B1190" s="169" t="s">
        <v>3138</v>
      </c>
      <c r="C1190" s="169"/>
      <c r="D1190" s="146">
        <v>3706.86</v>
      </c>
      <c r="E1190" s="181">
        <v>736.26</v>
      </c>
      <c r="F1190" s="104">
        <f t="shared" ref="F1190:F1191" si="78">SUM(D1190)-E1190</f>
        <v>2970.6000000000004</v>
      </c>
      <c r="G1190" s="169" t="s">
        <v>2823</v>
      </c>
      <c r="H1190" s="169"/>
    </row>
    <row r="1191" spans="1:8" ht="38.25">
      <c r="A1191" s="144">
        <v>2421</v>
      </c>
      <c r="B1191" s="169" t="s">
        <v>3139</v>
      </c>
      <c r="C1191" s="169"/>
      <c r="D1191" s="146">
        <v>4013.64</v>
      </c>
      <c r="E1191" s="181">
        <v>736.26</v>
      </c>
      <c r="F1191" s="104">
        <f t="shared" si="78"/>
        <v>3277.38</v>
      </c>
      <c r="G1191" s="169" t="s">
        <v>2823</v>
      </c>
      <c r="H1191" s="169"/>
    </row>
    <row r="1192" spans="1:8">
      <c r="A1192" s="248"/>
      <c r="B1192" s="195" t="s">
        <v>3140</v>
      </c>
      <c r="C1192" s="139"/>
      <c r="D1192" s="187"/>
      <c r="E1192" s="174"/>
      <c r="F1192" s="187"/>
      <c r="G1192" s="139"/>
      <c r="H1192" s="139"/>
    </row>
    <row r="1193" spans="1:8">
      <c r="A1193" s="144">
        <v>2422</v>
      </c>
      <c r="B1193" s="169" t="s">
        <v>3141</v>
      </c>
      <c r="C1193" s="169"/>
      <c r="D1193" s="146">
        <v>2556.46</v>
      </c>
      <c r="E1193" s="178">
        <v>766.94</v>
      </c>
      <c r="F1193" s="104">
        <f t="shared" ref="F1193:F1201" si="79">SUM(D1193)-E1193</f>
        <v>1789.52</v>
      </c>
      <c r="G1193" s="169" t="s">
        <v>3142</v>
      </c>
      <c r="H1193" s="169"/>
    </row>
    <row r="1194" spans="1:8" ht="25.5">
      <c r="A1194" s="144">
        <v>2423</v>
      </c>
      <c r="B1194" s="169" t="s">
        <v>3143</v>
      </c>
      <c r="C1194" s="169"/>
      <c r="D1194" s="146">
        <v>2709.84</v>
      </c>
      <c r="E1194" s="178">
        <v>766.94</v>
      </c>
      <c r="F1194" s="104">
        <f t="shared" si="79"/>
        <v>1942.9</v>
      </c>
      <c r="G1194" s="169" t="s">
        <v>3142</v>
      </c>
      <c r="H1194" s="169"/>
    </row>
    <row r="1195" spans="1:8" ht="25.5">
      <c r="A1195" s="144">
        <v>2424</v>
      </c>
      <c r="B1195" s="169" t="s">
        <v>3144</v>
      </c>
      <c r="C1195" s="169"/>
      <c r="D1195" s="146">
        <v>3272.27</v>
      </c>
      <c r="E1195" s="178">
        <v>1380.49</v>
      </c>
      <c r="F1195" s="104">
        <f t="shared" si="79"/>
        <v>1891.78</v>
      </c>
      <c r="G1195" s="169" t="s">
        <v>2835</v>
      </c>
      <c r="H1195" s="169"/>
    </row>
    <row r="1196" spans="1:8" ht="25.5">
      <c r="A1196" s="144">
        <v>2425</v>
      </c>
      <c r="B1196" s="169" t="s">
        <v>3145</v>
      </c>
      <c r="C1196" s="169"/>
      <c r="D1196" s="146">
        <v>3425.65</v>
      </c>
      <c r="E1196" s="178">
        <v>1380.49</v>
      </c>
      <c r="F1196" s="104">
        <f t="shared" si="79"/>
        <v>2045.16</v>
      </c>
      <c r="G1196" s="169" t="s">
        <v>2835</v>
      </c>
      <c r="H1196" s="169"/>
    </row>
    <row r="1197" spans="1:8" ht="38.25">
      <c r="A1197" s="144">
        <v>2426</v>
      </c>
      <c r="B1197" s="169" t="s">
        <v>3146</v>
      </c>
      <c r="C1197" s="169"/>
      <c r="D1197" s="146">
        <v>3783.56</v>
      </c>
      <c r="E1197" s="181">
        <v>1380.49</v>
      </c>
      <c r="F1197" s="104">
        <f t="shared" si="79"/>
        <v>2403.0699999999997</v>
      </c>
      <c r="G1197" s="169" t="s">
        <v>3147</v>
      </c>
      <c r="H1197" s="169"/>
    </row>
    <row r="1198" spans="1:8" ht="25.5">
      <c r="A1198" s="144">
        <v>2427</v>
      </c>
      <c r="B1198" s="169" t="s">
        <v>2834</v>
      </c>
      <c r="C1198" s="169"/>
      <c r="D1198" s="146">
        <v>4422.68</v>
      </c>
      <c r="E1198" s="181">
        <v>1380.49</v>
      </c>
      <c r="F1198" s="104">
        <f t="shared" si="79"/>
        <v>3042.1900000000005</v>
      </c>
      <c r="G1198" s="169" t="s">
        <v>2833</v>
      </c>
      <c r="H1198" s="169"/>
    </row>
    <row r="1199" spans="1:8">
      <c r="A1199" s="144">
        <v>2428</v>
      </c>
      <c r="B1199" s="169" t="s">
        <v>2086</v>
      </c>
      <c r="C1199" s="169"/>
      <c r="D1199" s="146">
        <v>3016.62</v>
      </c>
      <c r="E1199" s="181">
        <v>1380.49</v>
      </c>
      <c r="F1199" s="104">
        <f t="shared" si="79"/>
        <v>1636.1299999999999</v>
      </c>
      <c r="G1199" s="169" t="s">
        <v>3148</v>
      </c>
      <c r="H1199" s="169"/>
    </row>
    <row r="1200" spans="1:8" ht="25.5">
      <c r="A1200" s="144">
        <v>2429</v>
      </c>
      <c r="B1200" s="169" t="s">
        <v>3149</v>
      </c>
      <c r="C1200" s="169"/>
      <c r="D1200" s="146">
        <v>4090.33</v>
      </c>
      <c r="E1200" s="181">
        <v>1380.49</v>
      </c>
      <c r="F1200" s="104">
        <f t="shared" si="79"/>
        <v>2709.84</v>
      </c>
      <c r="G1200" s="169" t="s">
        <v>2077</v>
      </c>
      <c r="H1200" s="169"/>
    </row>
    <row r="1201" spans="1:8" ht="25.5">
      <c r="A1201" s="144">
        <v>2430</v>
      </c>
      <c r="B1201" s="169" t="s">
        <v>2076</v>
      </c>
      <c r="C1201" s="169"/>
      <c r="D1201" s="146">
        <v>6963.82</v>
      </c>
      <c r="E1201" s="181">
        <v>1380.49</v>
      </c>
      <c r="F1201" s="104">
        <f t="shared" si="79"/>
        <v>5583.33</v>
      </c>
      <c r="G1201" s="169" t="s">
        <v>2832</v>
      </c>
      <c r="H1201" s="169"/>
    </row>
    <row r="1202" spans="1:8">
      <c r="A1202" s="248"/>
      <c r="B1202" s="195" t="s">
        <v>3150</v>
      </c>
      <c r="C1202" s="139"/>
      <c r="D1202" s="187"/>
      <c r="E1202" s="174"/>
      <c r="F1202" s="187"/>
      <c r="G1202" s="139"/>
      <c r="H1202" s="139"/>
    </row>
    <row r="1203" spans="1:8">
      <c r="A1203" s="144">
        <v>2431</v>
      </c>
      <c r="B1203" s="169" t="s">
        <v>3151</v>
      </c>
      <c r="C1203" s="169"/>
      <c r="D1203" s="146">
        <v>2965.5</v>
      </c>
      <c r="E1203" s="181">
        <v>552.20000000000005</v>
      </c>
      <c r="F1203" s="104">
        <f t="shared" ref="F1203:F1216" si="80">SUM(D1203)-E1203</f>
        <v>2413.3000000000002</v>
      </c>
      <c r="G1203" s="169" t="s">
        <v>1485</v>
      </c>
      <c r="H1203" s="169"/>
    </row>
    <row r="1204" spans="1:8" ht="25.5">
      <c r="A1204" s="144">
        <v>2432</v>
      </c>
      <c r="B1204" s="169" t="s">
        <v>3152</v>
      </c>
      <c r="C1204" s="169"/>
      <c r="D1204" s="146">
        <v>3170.03</v>
      </c>
      <c r="E1204" s="181">
        <v>552.20000000000005</v>
      </c>
      <c r="F1204" s="104">
        <f t="shared" si="80"/>
        <v>2617.83</v>
      </c>
      <c r="G1204" s="169" t="s">
        <v>1485</v>
      </c>
      <c r="H1204" s="169"/>
    </row>
    <row r="1205" spans="1:8">
      <c r="A1205" s="144">
        <v>2433</v>
      </c>
      <c r="B1205" s="169" t="s">
        <v>2837</v>
      </c>
      <c r="C1205" s="169"/>
      <c r="D1205" s="146">
        <v>2965.5</v>
      </c>
      <c r="E1205" s="181">
        <v>552.20000000000005</v>
      </c>
      <c r="F1205" s="104">
        <f t="shared" si="80"/>
        <v>2413.3000000000002</v>
      </c>
      <c r="G1205" s="169" t="s">
        <v>2836</v>
      </c>
      <c r="H1205" s="169"/>
    </row>
    <row r="1206" spans="1:8" ht="25.5">
      <c r="A1206" s="144">
        <v>2434</v>
      </c>
      <c r="B1206" s="169" t="s">
        <v>3153</v>
      </c>
      <c r="C1206" s="169"/>
      <c r="D1206" s="146">
        <v>3170.03</v>
      </c>
      <c r="E1206" s="181">
        <v>552.20000000000005</v>
      </c>
      <c r="F1206" s="104">
        <f t="shared" si="80"/>
        <v>2617.83</v>
      </c>
      <c r="G1206" s="169" t="s">
        <v>2836</v>
      </c>
      <c r="H1206" s="169"/>
    </row>
    <row r="1207" spans="1:8" ht="25.5">
      <c r="A1207" s="144">
        <v>2435</v>
      </c>
      <c r="B1207" s="169" t="s">
        <v>1491</v>
      </c>
      <c r="C1207" s="169"/>
      <c r="D1207" s="146">
        <v>3272.27</v>
      </c>
      <c r="E1207" s="181">
        <v>552.20000000000005</v>
      </c>
      <c r="F1207" s="104">
        <f t="shared" si="80"/>
        <v>2720.0699999999997</v>
      </c>
      <c r="G1207" s="169" t="s">
        <v>3154</v>
      </c>
      <c r="H1207" s="169"/>
    </row>
    <row r="1208" spans="1:8" ht="25.5">
      <c r="A1208" s="144">
        <v>2436</v>
      </c>
      <c r="B1208" s="169" t="s">
        <v>3155</v>
      </c>
      <c r="C1208" s="169"/>
      <c r="D1208" s="146">
        <v>3502.36</v>
      </c>
      <c r="E1208" s="181">
        <v>552.20000000000005</v>
      </c>
      <c r="F1208" s="104">
        <f t="shared" si="80"/>
        <v>2950.16</v>
      </c>
      <c r="G1208" s="169" t="s">
        <v>3154</v>
      </c>
      <c r="H1208" s="169"/>
    </row>
    <row r="1209" spans="1:8">
      <c r="A1209" s="144">
        <v>2437</v>
      </c>
      <c r="B1209" s="169" t="s">
        <v>3156</v>
      </c>
      <c r="C1209" s="169"/>
      <c r="D1209" s="146">
        <v>2096.3000000000002</v>
      </c>
      <c r="E1209" s="181">
        <v>733.7</v>
      </c>
      <c r="F1209" s="104">
        <f t="shared" si="80"/>
        <v>1362.6000000000001</v>
      </c>
      <c r="G1209" s="169" t="s">
        <v>3157</v>
      </c>
      <c r="H1209" s="169"/>
    </row>
    <row r="1210" spans="1:8">
      <c r="A1210" s="144">
        <v>2438</v>
      </c>
      <c r="B1210" s="169" t="s">
        <v>3158</v>
      </c>
      <c r="C1210" s="169"/>
      <c r="D1210" s="146">
        <v>2147.42</v>
      </c>
      <c r="E1210" s="181">
        <v>733.7</v>
      </c>
      <c r="F1210" s="104">
        <f t="shared" si="80"/>
        <v>1413.72</v>
      </c>
      <c r="G1210" s="169" t="s">
        <v>3157</v>
      </c>
      <c r="H1210" s="169"/>
    </row>
    <row r="1211" spans="1:8">
      <c r="A1211" s="144">
        <v>2439</v>
      </c>
      <c r="B1211" s="169" t="s">
        <v>1486</v>
      </c>
      <c r="C1211" s="169"/>
      <c r="D1211" s="146">
        <v>2096.3000000000002</v>
      </c>
      <c r="E1211" s="181">
        <v>694.33</v>
      </c>
      <c r="F1211" s="104">
        <f t="shared" si="80"/>
        <v>1401.9700000000003</v>
      </c>
      <c r="G1211" s="169" t="s">
        <v>3159</v>
      </c>
      <c r="H1211" s="169"/>
    </row>
    <row r="1212" spans="1:8" ht="25.5">
      <c r="A1212" s="144">
        <v>2440</v>
      </c>
      <c r="B1212" s="169" t="s">
        <v>3160</v>
      </c>
      <c r="C1212" s="169"/>
      <c r="D1212" s="146">
        <v>2147.42</v>
      </c>
      <c r="E1212" s="181">
        <v>694.33</v>
      </c>
      <c r="F1212" s="104">
        <f t="shared" si="80"/>
        <v>1453.0900000000001</v>
      </c>
      <c r="G1212" s="169" t="s">
        <v>3159</v>
      </c>
      <c r="H1212" s="169"/>
    </row>
    <row r="1213" spans="1:8">
      <c r="A1213" s="144">
        <v>2441</v>
      </c>
      <c r="B1213" s="169" t="s">
        <v>3161</v>
      </c>
      <c r="C1213" s="169"/>
      <c r="D1213" s="146">
        <v>2582.0300000000002</v>
      </c>
      <c r="E1213" s="181">
        <v>733.7</v>
      </c>
      <c r="F1213" s="104">
        <f t="shared" si="80"/>
        <v>1848.3300000000002</v>
      </c>
      <c r="G1213" s="169" t="s">
        <v>2831</v>
      </c>
      <c r="H1213" s="169"/>
    </row>
    <row r="1214" spans="1:8" ht="25.5">
      <c r="A1214" s="144">
        <v>2442</v>
      </c>
      <c r="B1214" s="169" t="s">
        <v>1487</v>
      </c>
      <c r="C1214" s="169"/>
      <c r="D1214" s="146">
        <v>2556.4699999999998</v>
      </c>
      <c r="E1214" s="181">
        <v>733.7</v>
      </c>
      <c r="F1214" s="104">
        <f t="shared" si="80"/>
        <v>1822.7699999999998</v>
      </c>
      <c r="G1214" s="169" t="s">
        <v>3162</v>
      </c>
      <c r="H1214" s="169"/>
    </row>
    <row r="1215" spans="1:8" ht="25.5">
      <c r="A1215" s="144">
        <v>2443</v>
      </c>
      <c r="B1215" s="169" t="s">
        <v>1488</v>
      </c>
      <c r="C1215" s="169"/>
      <c r="D1215" s="146">
        <v>2607.6</v>
      </c>
      <c r="E1215" s="181">
        <v>552.20000000000005</v>
      </c>
      <c r="F1215" s="104">
        <f t="shared" si="80"/>
        <v>2055.3999999999996</v>
      </c>
      <c r="G1215" s="169" t="s">
        <v>3163</v>
      </c>
      <c r="H1215" s="169"/>
    </row>
    <row r="1216" spans="1:8" ht="25.5">
      <c r="A1216" s="144">
        <v>2444</v>
      </c>
      <c r="B1216" s="169" t="s">
        <v>2087</v>
      </c>
      <c r="C1216" s="169"/>
      <c r="D1216" s="146">
        <v>3527.93</v>
      </c>
      <c r="E1216" s="181">
        <v>552.20000000000005</v>
      </c>
      <c r="F1216" s="104">
        <f t="shared" si="80"/>
        <v>2975.7299999999996</v>
      </c>
      <c r="G1216" s="169" t="s">
        <v>3164</v>
      </c>
      <c r="H1216" s="169"/>
    </row>
    <row r="1217" spans="1:8">
      <c r="A1217" s="248"/>
      <c r="B1217" s="139" t="s">
        <v>3165</v>
      </c>
      <c r="C1217" s="139"/>
      <c r="D1217" s="187"/>
      <c r="E1217" s="174"/>
      <c r="F1217" s="187"/>
      <c r="G1217" s="139"/>
      <c r="H1217" s="139"/>
    </row>
    <row r="1218" spans="1:8" ht="25.5">
      <c r="A1218" s="144">
        <v>2445</v>
      </c>
      <c r="B1218" s="169" t="s">
        <v>1492</v>
      </c>
      <c r="C1218" s="169"/>
      <c r="D1218" s="146">
        <v>3936.95</v>
      </c>
      <c r="E1218" s="181">
        <v>733.7</v>
      </c>
      <c r="F1218" s="104">
        <f t="shared" ref="F1218:F1227" si="81">SUM(D1218)-E1218</f>
        <v>3203.25</v>
      </c>
      <c r="G1218" s="169" t="s">
        <v>3166</v>
      </c>
      <c r="H1218" s="169"/>
    </row>
    <row r="1219" spans="1:8" ht="25.5">
      <c r="A1219" s="144">
        <v>2446</v>
      </c>
      <c r="B1219" s="169" t="s">
        <v>2830</v>
      </c>
      <c r="C1219" s="169"/>
      <c r="D1219" s="146">
        <v>4345.9799999999996</v>
      </c>
      <c r="E1219" s="181">
        <v>552.20000000000005</v>
      </c>
      <c r="F1219" s="104">
        <f t="shared" si="81"/>
        <v>3793.7799999999997</v>
      </c>
      <c r="G1219" s="169" t="s">
        <v>2184</v>
      </c>
      <c r="H1219" s="169"/>
    </row>
    <row r="1220" spans="1:8" ht="25.5">
      <c r="A1220" s="144">
        <v>2447</v>
      </c>
      <c r="B1220" s="169" t="s">
        <v>3167</v>
      </c>
      <c r="C1220" s="169"/>
      <c r="D1220" s="146">
        <v>3834.68</v>
      </c>
      <c r="E1220" s="181">
        <v>552.20000000000005</v>
      </c>
      <c r="F1220" s="104">
        <f t="shared" si="81"/>
        <v>3282.4799999999996</v>
      </c>
      <c r="G1220" s="169" t="s">
        <v>3168</v>
      </c>
      <c r="H1220" s="169"/>
    </row>
    <row r="1221" spans="1:8" ht="25.5">
      <c r="A1221" s="144">
        <v>2448</v>
      </c>
      <c r="B1221" s="169" t="s">
        <v>3169</v>
      </c>
      <c r="C1221" s="169"/>
      <c r="D1221" s="146">
        <v>4345.9799999999996</v>
      </c>
      <c r="E1221" s="181">
        <v>552.20000000000005</v>
      </c>
      <c r="F1221" s="104">
        <f t="shared" si="81"/>
        <v>3793.7799999999997</v>
      </c>
      <c r="G1221" s="169" t="s">
        <v>2829</v>
      </c>
      <c r="H1221" s="169"/>
    </row>
    <row r="1222" spans="1:8" ht="25.5">
      <c r="A1222" s="144">
        <v>2449</v>
      </c>
      <c r="B1222" s="169" t="s">
        <v>3170</v>
      </c>
      <c r="C1222" s="169"/>
      <c r="D1222" s="146">
        <v>4703.88</v>
      </c>
      <c r="E1222" s="181">
        <v>552.20000000000005</v>
      </c>
      <c r="F1222" s="104">
        <f t="shared" si="81"/>
        <v>4151.68</v>
      </c>
      <c r="G1222" s="169" t="s">
        <v>2088</v>
      </c>
      <c r="H1222" s="169"/>
    </row>
    <row r="1223" spans="1:8" ht="38.25">
      <c r="A1223" s="144">
        <v>2450</v>
      </c>
      <c r="B1223" s="169" t="s">
        <v>3171</v>
      </c>
      <c r="C1223" s="169"/>
      <c r="D1223" s="146">
        <v>5726.46</v>
      </c>
      <c r="E1223" s="181">
        <v>552.20000000000005</v>
      </c>
      <c r="F1223" s="104">
        <f t="shared" si="81"/>
        <v>5174.26</v>
      </c>
      <c r="G1223" s="169" t="s">
        <v>2828</v>
      </c>
      <c r="H1223" s="169"/>
    </row>
    <row r="1224" spans="1:8" ht="38.25">
      <c r="A1224" s="144">
        <v>2451</v>
      </c>
      <c r="B1224" s="169" t="s">
        <v>3172</v>
      </c>
      <c r="C1224" s="169"/>
      <c r="D1224" s="146">
        <v>6237.74</v>
      </c>
      <c r="E1224" s="181">
        <v>552.20000000000005</v>
      </c>
      <c r="F1224" s="104">
        <f t="shared" si="81"/>
        <v>5685.54</v>
      </c>
      <c r="G1224" s="169" t="s">
        <v>2828</v>
      </c>
      <c r="H1224" s="169"/>
    </row>
    <row r="1225" spans="1:8" ht="25.5">
      <c r="A1225" s="144">
        <v>2452</v>
      </c>
      <c r="B1225" s="169" t="s">
        <v>3173</v>
      </c>
      <c r="C1225" s="169"/>
      <c r="D1225" s="146">
        <v>5368.56</v>
      </c>
      <c r="E1225" s="181">
        <v>552.20000000000005</v>
      </c>
      <c r="F1225" s="104">
        <f t="shared" si="81"/>
        <v>4816.3600000000006</v>
      </c>
      <c r="G1225" s="169" t="s">
        <v>2827</v>
      </c>
      <c r="H1225" s="169"/>
    </row>
    <row r="1226" spans="1:8" ht="38.25">
      <c r="A1226" s="144">
        <v>2453</v>
      </c>
      <c r="B1226" s="169" t="s">
        <v>3174</v>
      </c>
      <c r="C1226" s="169"/>
      <c r="D1226" s="146">
        <v>7413.72</v>
      </c>
      <c r="E1226" s="181">
        <v>552.20000000000005</v>
      </c>
      <c r="F1226" s="104">
        <f t="shared" si="81"/>
        <v>6861.52</v>
      </c>
      <c r="G1226" s="169" t="s">
        <v>2302</v>
      </c>
      <c r="H1226" s="169"/>
    </row>
    <row r="1227" spans="1:8" ht="38.25">
      <c r="A1227" s="144">
        <v>2454</v>
      </c>
      <c r="B1227" s="169" t="s">
        <v>3175</v>
      </c>
      <c r="C1227" s="169"/>
      <c r="D1227" s="146">
        <v>7771.62</v>
      </c>
      <c r="E1227" s="181">
        <v>552.20000000000005</v>
      </c>
      <c r="F1227" s="104">
        <f t="shared" si="81"/>
        <v>7219.42</v>
      </c>
      <c r="G1227" s="169" t="s">
        <v>2826</v>
      </c>
      <c r="H1227" s="169"/>
    </row>
    <row r="1228" spans="1:8">
      <c r="A1228" s="248"/>
      <c r="B1228" s="195" t="s">
        <v>3176</v>
      </c>
      <c r="C1228" s="139"/>
      <c r="D1228" s="187"/>
      <c r="E1228" s="174"/>
      <c r="F1228" s="187"/>
      <c r="G1228" s="139"/>
      <c r="H1228" s="139"/>
    </row>
    <row r="1229" spans="1:8" ht="25.5">
      <c r="A1229" s="144">
        <v>2455</v>
      </c>
      <c r="B1229" s="169" t="s">
        <v>3177</v>
      </c>
      <c r="C1229" s="169"/>
      <c r="D1229" s="146">
        <v>6186.64</v>
      </c>
      <c r="E1229" s="181">
        <v>552.20000000000005</v>
      </c>
      <c r="F1229" s="104">
        <f t="shared" ref="F1229:F1245" si="82">SUM(D1229)-E1229</f>
        <v>5634.4400000000005</v>
      </c>
      <c r="G1229" s="169" t="s">
        <v>2825</v>
      </c>
      <c r="H1229" s="169"/>
    </row>
    <row r="1230" spans="1:8" ht="25.5">
      <c r="A1230" s="144">
        <v>2456</v>
      </c>
      <c r="B1230" s="169" t="s">
        <v>3178</v>
      </c>
      <c r="C1230" s="169"/>
      <c r="D1230" s="146">
        <v>7209.22</v>
      </c>
      <c r="E1230" s="181">
        <v>552.20000000000005</v>
      </c>
      <c r="F1230" s="104">
        <f t="shared" si="82"/>
        <v>6657.02</v>
      </c>
      <c r="G1230" s="169" t="s">
        <v>2824</v>
      </c>
      <c r="H1230" s="169"/>
    </row>
    <row r="1231" spans="1:8" ht="38.25">
      <c r="A1231" s="144">
        <v>2457</v>
      </c>
      <c r="B1231" s="169" t="s">
        <v>3179</v>
      </c>
      <c r="C1231" s="169"/>
      <c r="D1231" s="146">
        <v>7720.5</v>
      </c>
      <c r="E1231" s="181">
        <v>552.20000000000005</v>
      </c>
      <c r="F1231" s="104">
        <f t="shared" si="82"/>
        <v>7168.3</v>
      </c>
      <c r="G1231" s="169" t="s">
        <v>2824</v>
      </c>
      <c r="H1231" s="169"/>
    </row>
    <row r="1232" spans="1:8" ht="38.25">
      <c r="A1232" s="144">
        <v>2458</v>
      </c>
      <c r="B1232" s="169" t="s">
        <v>3180</v>
      </c>
      <c r="C1232" s="169"/>
      <c r="D1232" s="146">
        <v>9254.3799999999992</v>
      </c>
      <c r="E1232" s="181">
        <v>552.20000000000005</v>
      </c>
      <c r="F1232" s="104">
        <f t="shared" si="82"/>
        <v>8702.1799999999985</v>
      </c>
      <c r="G1232" s="169" t="s">
        <v>2350</v>
      </c>
      <c r="H1232" s="169"/>
    </row>
    <row r="1233" spans="1:8" ht="38.25">
      <c r="A1233" s="144">
        <v>2459</v>
      </c>
      <c r="B1233" s="169" t="s">
        <v>3181</v>
      </c>
      <c r="C1233" s="169"/>
      <c r="D1233" s="146">
        <v>6544.54</v>
      </c>
      <c r="E1233" s="181">
        <v>552.20000000000005</v>
      </c>
      <c r="F1233" s="104">
        <f t="shared" si="82"/>
        <v>5992.34</v>
      </c>
      <c r="G1233" s="262" t="s">
        <v>3182</v>
      </c>
      <c r="H1233" s="169"/>
    </row>
    <row r="1234" spans="1:8" ht="38.25">
      <c r="A1234" s="144">
        <v>2460</v>
      </c>
      <c r="B1234" s="169" t="s">
        <v>3183</v>
      </c>
      <c r="C1234" s="169"/>
      <c r="D1234" s="146">
        <v>9254.3799999999992</v>
      </c>
      <c r="E1234" s="181">
        <v>552.20000000000005</v>
      </c>
      <c r="F1234" s="104">
        <f t="shared" si="82"/>
        <v>8702.1799999999985</v>
      </c>
      <c r="G1234" s="169" t="s">
        <v>3184</v>
      </c>
      <c r="H1234" s="169"/>
    </row>
    <row r="1235" spans="1:8" ht="63.75">
      <c r="A1235" s="144">
        <v>2461</v>
      </c>
      <c r="B1235" s="263" t="s">
        <v>3185</v>
      </c>
      <c r="C1235" s="169"/>
      <c r="D1235" s="146">
        <v>122.26</v>
      </c>
      <c r="E1235" s="181"/>
      <c r="F1235" s="104">
        <f t="shared" si="82"/>
        <v>122.26</v>
      </c>
      <c r="G1235" s="169"/>
      <c r="H1235" s="169"/>
    </row>
    <row r="1236" spans="1:8" ht="51">
      <c r="A1236" s="144">
        <v>2462</v>
      </c>
      <c r="B1236" s="264" t="s">
        <v>3186</v>
      </c>
      <c r="C1236" s="169"/>
      <c r="D1236" s="146">
        <v>127.82</v>
      </c>
      <c r="E1236" s="181"/>
      <c r="F1236" s="104">
        <f t="shared" si="82"/>
        <v>127.82</v>
      </c>
      <c r="G1236" s="169"/>
      <c r="H1236" s="169"/>
    </row>
    <row r="1237" spans="1:8" ht="76.5">
      <c r="A1237" s="144">
        <v>2463</v>
      </c>
      <c r="B1237" s="263" t="s">
        <v>3187</v>
      </c>
      <c r="C1237" s="169"/>
      <c r="D1237" s="146">
        <v>102.26</v>
      </c>
      <c r="E1237" s="181"/>
      <c r="F1237" s="104">
        <f t="shared" si="82"/>
        <v>102.26</v>
      </c>
      <c r="G1237" s="169"/>
      <c r="H1237" s="169"/>
    </row>
    <row r="1238" spans="1:8" ht="63.75">
      <c r="A1238" s="144">
        <v>2464</v>
      </c>
      <c r="B1238" s="264" t="s">
        <v>3188</v>
      </c>
      <c r="C1238" s="169"/>
      <c r="D1238" s="146">
        <v>102.26</v>
      </c>
      <c r="E1238" s="181"/>
      <c r="F1238" s="104">
        <f t="shared" si="82"/>
        <v>102.26</v>
      </c>
      <c r="G1238" s="169"/>
      <c r="H1238" s="169"/>
    </row>
    <row r="1239" spans="1:8" ht="25.5">
      <c r="A1239" s="144">
        <v>2465</v>
      </c>
      <c r="B1239" s="263" t="s">
        <v>3189</v>
      </c>
      <c r="C1239" s="169"/>
      <c r="D1239" s="146">
        <v>102.26</v>
      </c>
      <c r="E1239" s="181"/>
      <c r="F1239" s="104">
        <f t="shared" si="82"/>
        <v>102.26</v>
      </c>
      <c r="G1239" s="169"/>
      <c r="H1239" s="169"/>
    </row>
    <row r="1240" spans="1:8" ht="38.25">
      <c r="A1240" s="132">
        <v>2466</v>
      </c>
      <c r="B1240" s="265" t="s">
        <v>3190</v>
      </c>
      <c r="C1240" s="185"/>
      <c r="D1240" s="193">
        <v>153.38</v>
      </c>
      <c r="E1240" s="181"/>
      <c r="F1240" s="104">
        <f t="shared" si="82"/>
        <v>153.38</v>
      </c>
      <c r="G1240" s="185"/>
      <c r="H1240" s="185"/>
    </row>
    <row r="1241" spans="1:8" ht="51">
      <c r="A1241" s="144">
        <v>2467</v>
      </c>
      <c r="B1241" s="263" t="s">
        <v>3191</v>
      </c>
      <c r="C1241" s="169"/>
      <c r="D1241" s="146">
        <v>92.03</v>
      </c>
      <c r="E1241" s="181"/>
      <c r="F1241" s="104">
        <f t="shared" si="82"/>
        <v>92.03</v>
      </c>
      <c r="G1241" s="169"/>
      <c r="H1241" s="169"/>
    </row>
    <row r="1242" spans="1:8" ht="76.5">
      <c r="A1242" s="144">
        <v>2468</v>
      </c>
      <c r="B1242" s="264" t="s">
        <v>3192</v>
      </c>
      <c r="C1242" s="169"/>
      <c r="D1242" s="146">
        <v>127.82</v>
      </c>
      <c r="E1242" s="181"/>
      <c r="F1242" s="104">
        <f t="shared" si="82"/>
        <v>127.82</v>
      </c>
      <c r="G1242" s="169"/>
      <c r="H1242" s="169"/>
    </row>
    <row r="1243" spans="1:8" ht="89.25">
      <c r="A1243" s="144">
        <v>2469</v>
      </c>
      <c r="B1243" s="263" t="s">
        <v>3193</v>
      </c>
      <c r="C1243" s="169"/>
      <c r="D1243" s="146">
        <v>122.71</v>
      </c>
      <c r="E1243" s="181"/>
      <c r="F1243" s="104">
        <f t="shared" si="82"/>
        <v>122.71</v>
      </c>
      <c r="G1243" s="169"/>
      <c r="H1243" s="169"/>
    </row>
    <row r="1244" spans="1:8" ht="63.75">
      <c r="A1244" s="144">
        <v>2470</v>
      </c>
      <c r="B1244" s="264" t="s">
        <v>3194</v>
      </c>
      <c r="C1244" s="169"/>
      <c r="D1244" s="146">
        <v>76.69</v>
      </c>
      <c r="E1244" s="181"/>
      <c r="F1244" s="104">
        <f t="shared" si="82"/>
        <v>76.69</v>
      </c>
      <c r="G1244" s="169"/>
      <c r="H1244" s="169"/>
    </row>
    <row r="1245" spans="1:8" ht="38.25">
      <c r="A1245" s="144">
        <v>2471</v>
      </c>
      <c r="B1245" s="263" t="s">
        <v>3195</v>
      </c>
      <c r="C1245" s="169"/>
      <c r="D1245" s="146">
        <v>122.71</v>
      </c>
      <c r="E1245" s="181"/>
      <c r="F1245" s="104">
        <f t="shared" si="82"/>
        <v>122.71</v>
      </c>
      <c r="G1245" s="169"/>
      <c r="H1245" s="169"/>
    </row>
    <row r="1246" spans="1:8">
      <c r="A1246" s="248"/>
      <c r="B1246" s="266" t="s">
        <v>3200</v>
      </c>
      <c r="C1246" s="139"/>
      <c r="D1246" s="187"/>
      <c r="E1246" s="174"/>
      <c r="F1246" s="187"/>
      <c r="G1246" s="139"/>
      <c r="H1246" s="139"/>
    </row>
    <row r="1247" spans="1:8">
      <c r="A1247" s="144">
        <v>2472</v>
      </c>
      <c r="B1247" s="169" t="s">
        <v>3201</v>
      </c>
      <c r="C1247" s="169"/>
      <c r="D1247" s="146">
        <v>18866.675999999999</v>
      </c>
      <c r="E1247" s="178">
        <v>16361.34</v>
      </c>
      <c r="F1247" s="104">
        <f t="shared" ref="F1247:F1250" si="83">SUM(D1247)-E1247</f>
        <v>2505.3359999999993</v>
      </c>
      <c r="G1247" s="169" t="s">
        <v>3202</v>
      </c>
      <c r="H1247" s="169"/>
    </row>
    <row r="1248" spans="1:8">
      <c r="A1248" s="144">
        <v>2473</v>
      </c>
      <c r="B1248" s="169" t="s">
        <v>3203</v>
      </c>
      <c r="C1248" s="169"/>
      <c r="D1248" s="146">
        <v>18866.675999999999</v>
      </c>
      <c r="E1248" s="178">
        <v>16361.34</v>
      </c>
      <c r="F1248" s="104">
        <f t="shared" si="83"/>
        <v>2505.3359999999993</v>
      </c>
      <c r="G1248" s="169" t="s">
        <v>3204</v>
      </c>
      <c r="H1248" s="169"/>
    </row>
    <row r="1249" spans="1:8">
      <c r="A1249" s="144">
        <v>2474</v>
      </c>
      <c r="B1249" s="169" t="s">
        <v>3205</v>
      </c>
      <c r="C1249" s="169"/>
      <c r="D1249" s="146">
        <v>10737.13</v>
      </c>
      <c r="E1249" s="178">
        <v>10737.13</v>
      </c>
      <c r="F1249" s="104">
        <f t="shared" si="83"/>
        <v>0</v>
      </c>
      <c r="G1249" s="169" t="s">
        <v>3206</v>
      </c>
      <c r="H1249" s="169"/>
    </row>
    <row r="1250" spans="1:8">
      <c r="A1250" s="144">
        <v>2475</v>
      </c>
      <c r="B1250" s="169" t="s">
        <v>3207</v>
      </c>
      <c r="C1250" s="169"/>
      <c r="D1250" s="146">
        <v>13293.59</v>
      </c>
      <c r="E1250" s="178">
        <v>10737.13</v>
      </c>
      <c r="F1250" s="104">
        <f t="shared" si="83"/>
        <v>2556.4600000000009</v>
      </c>
      <c r="G1250" s="169" t="s">
        <v>3208</v>
      </c>
      <c r="H1250" s="169"/>
    </row>
    <row r="1251" spans="1:8">
      <c r="A1251" s="248"/>
      <c r="B1251" s="139"/>
      <c r="C1251" s="139"/>
      <c r="D1251" s="187"/>
      <c r="E1251" s="174"/>
      <c r="F1251" s="187"/>
      <c r="G1251" s="139"/>
      <c r="H1251" s="139"/>
    </row>
    <row r="1252" spans="1:8">
      <c r="A1252" s="144">
        <v>2476</v>
      </c>
      <c r="B1252" s="169" t="s">
        <v>3209</v>
      </c>
      <c r="C1252" s="169" t="s">
        <v>2092</v>
      </c>
      <c r="D1252" s="146">
        <v>246</v>
      </c>
      <c r="E1252" s="181"/>
      <c r="F1252" s="104">
        <f t="shared" ref="F1252:F1259" si="84">SUM(D1252)-E1252</f>
        <v>246</v>
      </c>
      <c r="G1252" s="169"/>
      <c r="H1252" s="169"/>
    </row>
    <row r="1253" spans="1:8" ht="25.5">
      <c r="A1253" s="144">
        <v>2477</v>
      </c>
      <c r="B1253" s="169" t="s">
        <v>3357</v>
      </c>
      <c r="C1253" s="169" t="s">
        <v>2092</v>
      </c>
      <c r="D1253" s="146">
        <v>492</v>
      </c>
      <c r="E1253" s="181"/>
      <c r="F1253" s="104">
        <f t="shared" si="84"/>
        <v>492</v>
      </c>
      <c r="G1253" s="169"/>
      <c r="H1253" s="169"/>
    </row>
    <row r="1254" spans="1:8" ht="25.5">
      <c r="A1254" s="144">
        <v>2478</v>
      </c>
      <c r="B1254" s="169" t="s">
        <v>3210</v>
      </c>
      <c r="C1254" s="169" t="s">
        <v>2092</v>
      </c>
      <c r="D1254" s="146">
        <v>1068</v>
      </c>
      <c r="E1254" s="181"/>
      <c r="F1254" s="104">
        <f t="shared" si="84"/>
        <v>1068</v>
      </c>
      <c r="G1254" s="169"/>
      <c r="H1254" s="169"/>
    </row>
    <row r="1255" spans="1:8">
      <c r="A1255" s="144">
        <v>2479</v>
      </c>
      <c r="B1255" s="169" t="s">
        <v>3211</v>
      </c>
      <c r="C1255" s="169" t="s">
        <v>2092</v>
      </c>
      <c r="D1255" s="146">
        <v>1116</v>
      </c>
      <c r="E1255" s="181"/>
      <c r="F1255" s="104">
        <f t="shared" si="84"/>
        <v>1116</v>
      </c>
      <c r="G1255" s="169"/>
      <c r="H1255" s="169"/>
    </row>
    <row r="1256" spans="1:8">
      <c r="A1256" s="144">
        <v>2480</v>
      </c>
      <c r="B1256" s="169" t="s">
        <v>3212</v>
      </c>
      <c r="C1256" s="169" t="s">
        <v>2092</v>
      </c>
      <c r="D1256" s="146">
        <v>1116</v>
      </c>
      <c r="E1256" s="181"/>
      <c r="F1256" s="104">
        <f t="shared" si="84"/>
        <v>1116</v>
      </c>
      <c r="G1256" s="169"/>
      <c r="H1256" s="169"/>
    </row>
    <row r="1257" spans="1:8">
      <c r="A1257" s="144">
        <v>2481</v>
      </c>
      <c r="B1257" s="169" t="s">
        <v>3213</v>
      </c>
      <c r="C1257" s="169" t="s">
        <v>2092</v>
      </c>
      <c r="D1257" s="146">
        <v>1068</v>
      </c>
      <c r="E1257" s="181"/>
      <c r="F1257" s="104">
        <f t="shared" si="84"/>
        <v>1068</v>
      </c>
      <c r="G1257" s="169"/>
      <c r="H1257" s="169"/>
    </row>
    <row r="1258" spans="1:8">
      <c r="A1258" s="144">
        <v>2482</v>
      </c>
      <c r="B1258" s="169" t="s">
        <v>3214</v>
      </c>
      <c r="C1258" s="169" t="s">
        <v>2092</v>
      </c>
      <c r="D1258" s="146">
        <v>1116</v>
      </c>
      <c r="E1258" s="181"/>
      <c r="F1258" s="104">
        <f t="shared" si="84"/>
        <v>1116</v>
      </c>
      <c r="G1258" s="169"/>
      <c r="H1258" s="169"/>
    </row>
    <row r="1259" spans="1:8">
      <c r="A1259" s="144">
        <v>2483</v>
      </c>
      <c r="B1259" s="169" t="s">
        <v>3215</v>
      </c>
      <c r="C1259" s="169" t="s">
        <v>2092</v>
      </c>
      <c r="D1259" s="146">
        <v>1068</v>
      </c>
      <c r="E1259" s="181"/>
      <c r="F1259" s="104">
        <f t="shared" si="84"/>
        <v>1068</v>
      </c>
      <c r="G1259" s="169"/>
      <c r="H1259" s="169"/>
    </row>
    <row r="1260" spans="1:8">
      <c r="A1260" s="248"/>
      <c r="B1260" s="139"/>
      <c r="C1260" s="139"/>
      <c r="D1260" s="187"/>
      <c r="E1260" s="174"/>
      <c r="F1260" s="187"/>
      <c r="G1260" s="139"/>
      <c r="H1260" s="139"/>
    </row>
    <row r="1261" spans="1:8" ht="25.5">
      <c r="A1261" s="144">
        <v>2484</v>
      </c>
      <c r="B1261" s="169" t="s">
        <v>3217</v>
      </c>
      <c r="C1261" s="169"/>
      <c r="D1261" s="146">
        <v>535.32000000000005</v>
      </c>
      <c r="E1261" s="178">
        <v>535.32000000000005</v>
      </c>
      <c r="F1261" s="104">
        <f t="shared" ref="F1261:F1263" si="85">SUM(D1261)-E1261</f>
        <v>0</v>
      </c>
      <c r="G1261" s="169" t="s">
        <v>3218</v>
      </c>
      <c r="H1261" s="169"/>
    </row>
    <row r="1262" spans="1:8">
      <c r="A1262" s="144">
        <v>2485</v>
      </c>
      <c r="B1262" s="169" t="s">
        <v>3219</v>
      </c>
      <c r="C1262" s="169"/>
      <c r="D1262" s="146">
        <v>6326.93</v>
      </c>
      <c r="E1262" s="178">
        <v>6327.24</v>
      </c>
      <c r="F1262" s="104">
        <f t="shared" si="85"/>
        <v>-0.30999999999949068</v>
      </c>
      <c r="G1262" s="169" t="s">
        <v>3220</v>
      </c>
      <c r="H1262" s="169"/>
    </row>
    <row r="1263" spans="1:8">
      <c r="A1263" s="144">
        <v>2486</v>
      </c>
      <c r="B1263" s="169" t="s">
        <v>3221</v>
      </c>
      <c r="C1263" s="169"/>
      <c r="D1263" s="193">
        <v>4969.75</v>
      </c>
      <c r="E1263" s="181">
        <v>4793.3599999999997</v>
      </c>
      <c r="F1263" s="104">
        <f t="shared" si="85"/>
        <v>176.39000000000033</v>
      </c>
      <c r="G1263" s="169" t="s">
        <v>3358</v>
      </c>
      <c r="H1263" s="230"/>
    </row>
    <row r="1264" spans="1:8">
      <c r="A1264" s="248"/>
      <c r="B1264" s="139"/>
      <c r="C1264" s="139"/>
      <c r="D1264" s="187"/>
      <c r="E1264" s="191"/>
      <c r="F1264" s="187"/>
      <c r="G1264" s="139"/>
      <c r="H1264" s="139"/>
    </row>
    <row r="1265" spans="1:8" ht="25.5">
      <c r="A1265" s="144">
        <v>2487</v>
      </c>
      <c r="B1265" s="169" t="s">
        <v>3222</v>
      </c>
      <c r="C1265" s="169"/>
      <c r="D1265" s="146">
        <v>12840</v>
      </c>
      <c r="E1265" s="181">
        <v>12120</v>
      </c>
      <c r="F1265" s="104">
        <f t="shared" ref="F1265:F1266" si="86">SUM(D1265)-E1265</f>
        <v>720</v>
      </c>
      <c r="G1265" s="169" t="s">
        <v>3223</v>
      </c>
      <c r="H1265" s="169"/>
    </row>
    <row r="1266" spans="1:8" ht="25.5">
      <c r="A1266" s="144">
        <v>2488</v>
      </c>
      <c r="B1266" s="169" t="s">
        <v>3222</v>
      </c>
      <c r="C1266" s="169"/>
      <c r="D1266" s="146">
        <v>12840</v>
      </c>
      <c r="E1266" s="181">
        <v>12120</v>
      </c>
      <c r="F1266" s="104">
        <f t="shared" si="86"/>
        <v>720</v>
      </c>
      <c r="G1266" s="169" t="s">
        <v>3224</v>
      </c>
      <c r="H1266" s="169"/>
    </row>
    <row r="1267" spans="1:8">
      <c r="A1267" s="248"/>
      <c r="B1267" s="195" t="s">
        <v>3225</v>
      </c>
      <c r="C1267" s="139"/>
      <c r="D1267" s="187"/>
      <c r="E1267" s="174"/>
      <c r="F1267" s="187"/>
      <c r="G1267" s="139"/>
      <c r="H1267" s="139"/>
    </row>
    <row r="1268" spans="1:8" ht="51">
      <c r="A1268" s="144">
        <v>2489</v>
      </c>
      <c r="B1268" s="169" t="s">
        <v>3226</v>
      </c>
      <c r="C1268" s="169"/>
      <c r="D1268" s="146">
        <v>2791.64</v>
      </c>
      <c r="E1268" s="181">
        <v>552.20000000000005</v>
      </c>
      <c r="F1268" s="104">
        <f t="shared" ref="F1268:F1274" si="87">SUM(D1268)-E1268</f>
        <v>2239.4399999999996</v>
      </c>
      <c r="G1268" s="169" t="s">
        <v>3227</v>
      </c>
      <c r="H1268" s="169"/>
    </row>
    <row r="1269" spans="1:8" ht="51">
      <c r="A1269" s="144">
        <v>2490</v>
      </c>
      <c r="B1269" s="169" t="s">
        <v>3433</v>
      </c>
      <c r="C1269" s="169"/>
      <c r="D1269" s="146">
        <v>3037.06</v>
      </c>
      <c r="E1269" s="181">
        <v>552.20000000000005</v>
      </c>
      <c r="F1269" s="104">
        <f t="shared" si="87"/>
        <v>2484.8599999999997</v>
      </c>
      <c r="G1269" s="169" t="s">
        <v>2633</v>
      </c>
      <c r="H1269" s="169"/>
    </row>
    <row r="1270" spans="1:8" ht="76.5">
      <c r="A1270" s="144">
        <v>2491</v>
      </c>
      <c r="B1270" s="169" t="s">
        <v>3228</v>
      </c>
      <c r="C1270" s="169"/>
      <c r="D1270" s="146">
        <v>3282.48</v>
      </c>
      <c r="E1270" s="181">
        <v>552.20000000000005</v>
      </c>
      <c r="F1270" s="104">
        <f t="shared" si="87"/>
        <v>2730.2799999999997</v>
      </c>
      <c r="G1270" s="169" t="s">
        <v>3229</v>
      </c>
      <c r="H1270" s="169"/>
    </row>
    <row r="1271" spans="1:8" ht="51">
      <c r="A1271" s="144">
        <v>2492</v>
      </c>
      <c r="B1271" s="169" t="s">
        <v>3230</v>
      </c>
      <c r="C1271" s="169"/>
      <c r="D1271" s="146">
        <v>3527.9</v>
      </c>
      <c r="E1271" s="181">
        <v>552.20000000000005</v>
      </c>
      <c r="F1271" s="104">
        <f t="shared" si="87"/>
        <v>2975.7</v>
      </c>
      <c r="G1271" s="169" t="s">
        <v>2634</v>
      </c>
      <c r="H1271" s="169"/>
    </row>
    <row r="1272" spans="1:8" ht="76.5">
      <c r="A1272" s="144">
        <v>2493</v>
      </c>
      <c r="B1272" s="169" t="s">
        <v>3231</v>
      </c>
      <c r="C1272" s="169"/>
      <c r="D1272" s="146">
        <v>4202.8100000000004</v>
      </c>
      <c r="E1272" s="181">
        <v>552.20000000000005</v>
      </c>
      <c r="F1272" s="104">
        <f t="shared" si="87"/>
        <v>3650.6100000000006</v>
      </c>
      <c r="G1272" s="169" t="s">
        <v>3232</v>
      </c>
      <c r="H1272" s="169"/>
    </row>
    <row r="1273" spans="1:8" ht="51">
      <c r="A1273" s="144">
        <v>2494</v>
      </c>
      <c r="B1273" s="169" t="s">
        <v>3233</v>
      </c>
      <c r="C1273" s="169"/>
      <c r="D1273" s="146">
        <v>4448.2299999999996</v>
      </c>
      <c r="E1273" s="181">
        <v>552.20000000000005</v>
      </c>
      <c r="F1273" s="104">
        <f t="shared" si="87"/>
        <v>3896.0299999999997</v>
      </c>
      <c r="G1273" s="232" t="s">
        <v>2635</v>
      </c>
      <c r="H1273" s="169"/>
    </row>
    <row r="1274" spans="1:8">
      <c r="A1274" s="144">
        <v>2495</v>
      </c>
      <c r="B1274" s="169" t="s">
        <v>3234</v>
      </c>
      <c r="C1274" s="169"/>
      <c r="D1274" s="146">
        <v>2760.98</v>
      </c>
      <c r="E1274" s="178">
        <v>1380.49</v>
      </c>
      <c r="F1274" s="104">
        <f t="shared" si="87"/>
        <v>1380.49</v>
      </c>
      <c r="G1274" s="232" t="s">
        <v>3235</v>
      </c>
      <c r="H1274" s="169"/>
    </row>
    <row r="1275" spans="1:8">
      <c r="A1275" s="248"/>
      <c r="B1275" s="195" t="s">
        <v>2183</v>
      </c>
      <c r="C1275" s="139"/>
      <c r="D1275" s="187"/>
      <c r="E1275" s="191"/>
      <c r="F1275" s="187"/>
      <c r="G1275" s="227"/>
      <c r="H1275" s="139"/>
    </row>
    <row r="1276" spans="1:8">
      <c r="A1276" s="144">
        <v>2496</v>
      </c>
      <c r="B1276" s="169" t="s">
        <v>3236</v>
      </c>
      <c r="C1276" s="169"/>
      <c r="D1276" s="146">
        <v>1975.63</v>
      </c>
      <c r="E1276" s="181"/>
      <c r="F1276" s="104">
        <f t="shared" ref="F1276" si="88">SUM(D1276)-E1276</f>
        <v>1975.63</v>
      </c>
      <c r="G1276" s="169"/>
      <c r="H1276" s="169"/>
    </row>
    <row r="1277" spans="1:8">
      <c r="A1277" s="248"/>
      <c r="B1277" s="195" t="s">
        <v>3237</v>
      </c>
      <c r="C1277" s="139"/>
      <c r="D1277" s="187"/>
      <c r="E1277" s="174"/>
      <c r="F1277" s="187"/>
      <c r="G1277" s="139"/>
      <c r="H1277" s="139"/>
    </row>
    <row r="1278" spans="1:8" ht="25.5">
      <c r="A1278" s="144">
        <v>2497</v>
      </c>
      <c r="B1278" s="169" t="s">
        <v>3359</v>
      </c>
      <c r="C1278" s="169"/>
      <c r="D1278" s="146">
        <v>450</v>
      </c>
      <c r="E1278" s="181"/>
      <c r="F1278" s="104">
        <f t="shared" ref="F1278:F1280" si="89">SUM(D1278)-E1278</f>
        <v>450</v>
      </c>
      <c r="G1278" s="169"/>
      <c r="H1278" s="169"/>
    </row>
    <row r="1279" spans="1:8">
      <c r="A1279" s="144">
        <v>2498</v>
      </c>
      <c r="B1279" s="169" t="s">
        <v>3238</v>
      </c>
      <c r="C1279" s="169"/>
      <c r="D1279" s="146">
        <v>120</v>
      </c>
      <c r="E1279" s="181"/>
      <c r="F1279" s="104">
        <f t="shared" si="89"/>
        <v>120</v>
      </c>
      <c r="G1279" s="169"/>
      <c r="H1279" s="169"/>
    </row>
    <row r="1280" spans="1:8">
      <c r="A1280" s="144">
        <v>2499</v>
      </c>
      <c r="B1280" s="169" t="s">
        <v>3360</v>
      </c>
      <c r="C1280" s="169"/>
      <c r="D1280" s="146">
        <v>40</v>
      </c>
      <c r="E1280" s="181"/>
      <c r="F1280" s="104">
        <f t="shared" si="89"/>
        <v>40</v>
      </c>
      <c r="G1280" s="169"/>
      <c r="H1280" s="169"/>
    </row>
    <row r="1281" spans="1:8">
      <c r="A1281" s="248"/>
      <c r="B1281" s="195" t="s">
        <v>3239</v>
      </c>
      <c r="C1281" s="139"/>
      <c r="D1281" s="187"/>
      <c r="E1281" s="174"/>
      <c r="F1281" s="187"/>
      <c r="G1281" s="139"/>
      <c r="H1281" s="139"/>
    </row>
    <row r="1282" spans="1:8" ht="25.5">
      <c r="A1282" s="144">
        <v>2500</v>
      </c>
      <c r="B1282" s="169" t="s">
        <v>3361</v>
      </c>
      <c r="C1282" s="169"/>
      <c r="D1282" s="146">
        <v>480</v>
      </c>
      <c r="E1282" s="181"/>
      <c r="F1282" s="104">
        <f t="shared" ref="F1282:F1284" si="90">SUM(D1282)-E1282</f>
        <v>480</v>
      </c>
      <c r="G1282" s="169"/>
      <c r="H1282" s="169"/>
    </row>
    <row r="1283" spans="1:8">
      <c r="A1283" s="144">
        <v>2501</v>
      </c>
      <c r="B1283" s="169" t="s">
        <v>3362</v>
      </c>
      <c r="C1283" s="169"/>
      <c r="D1283" s="146">
        <v>130</v>
      </c>
      <c r="E1283" s="181"/>
      <c r="F1283" s="104">
        <f t="shared" si="90"/>
        <v>130</v>
      </c>
      <c r="G1283" s="169"/>
      <c r="H1283" s="169"/>
    </row>
    <row r="1284" spans="1:8" ht="25.5">
      <c r="A1284" s="144">
        <v>2502</v>
      </c>
      <c r="B1284" s="169" t="s">
        <v>3363</v>
      </c>
      <c r="C1284" s="169"/>
      <c r="D1284" s="146">
        <v>50</v>
      </c>
      <c r="E1284" s="181"/>
      <c r="F1284" s="104">
        <f t="shared" si="90"/>
        <v>50</v>
      </c>
      <c r="G1284" s="169"/>
      <c r="H1284" s="169"/>
    </row>
    <row r="1285" spans="1:8">
      <c r="A1285" s="248"/>
      <c r="B1285" s="195"/>
      <c r="C1285" s="139"/>
      <c r="D1285" s="187"/>
      <c r="E1285" s="174"/>
      <c r="F1285" s="187"/>
      <c r="G1285" s="139"/>
      <c r="H1285" s="139"/>
    </row>
    <row r="1286" spans="1:8" ht="25.5">
      <c r="A1286" s="144">
        <v>2503</v>
      </c>
      <c r="B1286" s="169" t="s">
        <v>3240</v>
      </c>
      <c r="C1286" s="169" t="s">
        <v>1381</v>
      </c>
      <c r="D1286" s="146">
        <v>1398</v>
      </c>
      <c r="E1286" s="181"/>
      <c r="F1286" s="104">
        <f t="shared" ref="F1286:F1290" si="91">SUM(D1286)-E1286</f>
        <v>1398</v>
      </c>
      <c r="G1286" s="262"/>
      <c r="H1286" s="169"/>
    </row>
    <row r="1287" spans="1:8">
      <c r="A1287" s="144">
        <v>2504</v>
      </c>
      <c r="B1287" s="169" t="s">
        <v>3364</v>
      </c>
      <c r="C1287" s="169" t="s">
        <v>584</v>
      </c>
      <c r="D1287" s="146">
        <v>600</v>
      </c>
      <c r="E1287" s="181"/>
      <c r="F1287" s="104">
        <f t="shared" si="91"/>
        <v>600</v>
      </c>
      <c r="G1287" s="262"/>
      <c r="H1287" s="169"/>
    </row>
    <row r="1288" spans="1:8">
      <c r="A1288" s="144">
        <v>2505</v>
      </c>
      <c r="B1288" s="169" t="s">
        <v>3365</v>
      </c>
      <c r="C1288" s="169" t="s">
        <v>584</v>
      </c>
      <c r="D1288" s="146">
        <v>720</v>
      </c>
      <c r="E1288" s="181"/>
      <c r="F1288" s="104">
        <f t="shared" si="91"/>
        <v>720</v>
      </c>
      <c r="G1288" s="262"/>
      <c r="H1288" s="169"/>
    </row>
    <row r="1289" spans="1:8">
      <c r="A1289" s="144">
        <v>2506</v>
      </c>
      <c r="B1289" s="169" t="s">
        <v>3366</v>
      </c>
      <c r="C1289" s="169" t="s">
        <v>584</v>
      </c>
      <c r="D1289" s="146">
        <v>660</v>
      </c>
      <c r="E1289" s="181"/>
      <c r="F1289" s="104">
        <f t="shared" si="91"/>
        <v>660</v>
      </c>
      <c r="G1289" s="262"/>
      <c r="H1289" s="169"/>
    </row>
    <row r="1290" spans="1:8">
      <c r="A1290" s="144">
        <v>2507</v>
      </c>
      <c r="B1290" s="169" t="s">
        <v>3241</v>
      </c>
      <c r="C1290" s="169" t="s">
        <v>1381</v>
      </c>
      <c r="D1290" s="146">
        <v>1320</v>
      </c>
      <c r="E1290" s="181"/>
      <c r="F1290" s="104">
        <f t="shared" si="91"/>
        <v>1320</v>
      </c>
      <c r="G1290" s="262"/>
      <c r="H1290" s="169"/>
    </row>
    <row r="1291" spans="1:8">
      <c r="A1291" s="248"/>
      <c r="B1291" s="139"/>
      <c r="C1291" s="139"/>
      <c r="D1291" s="187"/>
      <c r="E1291" s="174"/>
      <c r="F1291" s="187"/>
      <c r="G1291" s="267"/>
      <c r="H1291" s="139"/>
    </row>
    <row r="1292" spans="1:8" ht="25.5">
      <c r="A1292" s="144">
        <v>2508</v>
      </c>
      <c r="B1292" s="169" t="s">
        <v>3246</v>
      </c>
      <c r="C1292" s="169"/>
      <c r="D1292" s="146">
        <v>4652.75</v>
      </c>
      <c r="E1292" s="181">
        <v>552.20000000000005</v>
      </c>
      <c r="F1292" s="104">
        <f t="shared" ref="F1292" si="92">SUM(D1292)-E1292</f>
        <v>4100.55</v>
      </c>
      <c r="G1292" s="169" t="s">
        <v>3247</v>
      </c>
      <c r="H1292" s="169"/>
    </row>
    <row r="1293" spans="1:8">
      <c r="A1293" s="248"/>
      <c r="B1293" s="139"/>
      <c r="C1293" s="139"/>
      <c r="D1293" s="187"/>
      <c r="E1293" s="174"/>
      <c r="F1293" s="187"/>
      <c r="G1293" s="139"/>
      <c r="H1293" s="139"/>
    </row>
    <row r="1294" spans="1:8" ht="25.5">
      <c r="A1294" s="144">
        <v>2509</v>
      </c>
      <c r="B1294" s="169" t="s">
        <v>3249</v>
      </c>
      <c r="C1294" s="169"/>
      <c r="D1294" s="146">
        <v>1380</v>
      </c>
      <c r="E1294" s="181"/>
      <c r="F1294" s="104">
        <f t="shared" ref="F1294:F1299" si="93">SUM(D1294)-E1294</f>
        <v>1380</v>
      </c>
      <c r="G1294" s="169"/>
      <c r="H1294" s="169"/>
    </row>
    <row r="1295" spans="1:8" ht="25.5">
      <c r="A1295" s="144">
        <v>2510</v>
      </c>
      <c r="B1295" s="169" t="s">
        <v>3250</v>
      </c>
      <c r="C1295" s="169"/>
      <c r="D1295" s="146">
        <v>1380</v>
      </c>
      <c r="E1295" s="181"/>
      <c r="F1295" s="104">
        <f t="shared" si="93"/>
        <v>1380</v>
      </c>
      <c r="G1295" s="169"/>
      <c r="H1295" s="169"/>
    </row>
    <row r="1296" spans="1:8" ht="25.5">
      <c r="A1296" s="144">
        <v>2511</v>
      </c>
      <c r="B1296" s="169" t="s">
        <v>3251</v>
      </c>
      <c r="C1296" s="169"/>
      <c r="D1296" s="146">
        <v>1380</v>
      </c>
      <c r="E1296" s="181"/>
      <c r="F1296" s="104">
        <f t="shared" si="93"/>
        <v>1380</v>
      </c>
      <c r="G1296" s="169"/>
      <c r="H1296" s="169"/>
    </row>
    <row r="1297" spans="1:8" ht="25.5">
      <c r="A1297" s="144">
        <v>2512</v>
      </c>
      <c r="B1297" s="169" t="s">
        <v>3252</v>
      </c>
      <c r="C1297" s="169"/>
      <c r="D1297" s="146">
        <v>1380</v>
      </c>
      <c r="E1297" s="181"/>
      <c r="F1297" s="104">
        <f t="shared" si="93"/>
        <v>1380</v>
      </c>
      <c r="G1297" s="169"/>
      <c r="H1297" s="169"/>
    </row>
    <row r="1298" spans="1:8" ht="25.5">
      <c r="A1298" s="144">
        <v>2513</v>
      </c>
      <c r="B1298" s="169" t="s">
        <v>3253</v>
      </c>
      <c r="C1298" s="169"/>
      <c r="D1298" s="146">
        <v>1380</v>
      </c>
      <c r="E1298" s="181"/>
      <c r="F1298" s="104">
        <f t="shared" si="93"/>
        <v>1380</v>
      </c>
      <c r="G1298" s="169"/>
      <c r="H1298" s="169"/>
    </row>
    <row r="1299" spans="1:8">
      <c r="A1299" s="144">
        <v>2514</v>
      </c>
      <c r="B1299" s="169" t="s">
        <v>1523</v>
      </c>
      <c r="C1299" s="169"/>
      <c r="D1299" s="146">
        <v>360</v>
      </c>
      <c r="E1299" s="181"/>
      <c r="F1299" s="104">
        <f t="shared" si="93"/>
        <v>360</v>
      </c>
      <c r="G1299" s="169"/>
      <c r="H1299" s="169"/>
    </row>
    <row r="1300" spans="1:8">
      <c r="A1300" s="248"/>
      <c r="B1300" s="139"/>
      <c r="C1300" s="139"/>
      <c r="D1300" s="187"/>
      <c r="E1300" s="174"/>
      <c r="F1300" s="187"/>
      <c r="G1300" s="139"/>
      <c r="H1300" s="139"/>
    </row>
    <row r="1301" spans="1:8" ht="25.5">
      <c r="A1301" s="144">
        <v>2515</v>
      </c>
      <c r="B1301" s="169" t="s">
        <v>3254</v>
      </c>
      <c r="C1301" s="262" t="s">
        <v>2098</v>
      </c>
      <c r="D1301" s="146">
        <v>978</v>
      </c>
      <c r="E1301" s="181"/>
      <c r="F1301" s="104">
        <f t="shared" ref="F1301" si="94">SUM(D1301)-E1301</f>
        <v>978</v>
      </c>
      <c r="G1301" s="169"/>
      <c r="H1301" s="169"/>
    </row>
    <row r="1302" spans="1:8">
      <c r="A1302" s="268"/>
      <c r="B1302" s="269"/>
      <c r="C1302" s="270"/>
      <c r="D1302" s="271"/>
      <c r="E1302" s="272"/>
      <c r="F1302" s="271"/>
      <c r="G1302" s="270"/>
      <c r="H1302" s="270"/>
    </row>
    <row r="1303" spans="1:8" ht="51">
      <c r="A1303" s="132">
        <v>2516</v>
      </c>
      <c r="B1303" s="185" t="s">
        <v>3268</v>
      </c>
      <c r="C1303" s="185"/>
      <c r="D1303" s="146">
        <v>3600</v>
      </c>
      <c r="E1303" s="181"/>
      <c r="F1303" s="104">
        <f t="shared" ref="F1303:F1305" si="95">SUM(D1303)-E1303</f>
        <v>3600</v>
      </c>
      <c r="G1303" s="185"/>
      <c r="H1303" s="185"/>
    </row>
    <row r="1304" spans="1:8" ht="38.25">
      <c r="A1304" s="132">
        <v>2517</v>
      </c>
      <c r="B1304" s="185" t="s">
        <v>3269</v>
      </c>
      <c r="C1304" s="185"/>
      <c r="D1304" s="146">
        <v>120</v>
      </c>
      <c r="E1304" s="181"/>
      <c r="F1304" s="104">
        <f t="shared" si="95"/>
        <v>120</v>
      </c>
      <c r="G1304" s="185"/>
      <c r="H1304" s="185"/>
    </row>
    <row r="1305" spans="1:8" ht="25.5">
      <c r="A1305" s="132">
        <v>2518</v>
      </c>
      <c r="B1305" s="185" t="s">
        <v>3270</v>
      </c>
      <c r="C1305" s="185"/>
      <c r="D1305" s="146">
        <v>1692</v>
      </c>
      <c r="E1305" s="181"/>
      <c r="F1305" s="104">
        <f t="shared" si="95"/>
        <v>1692</v>
      </c>
      <c r="G1305" s="185"/>
      <c r="H1305" s="185"/>
    </row>
    <row r="1306" spans="1:8">
      <c r="A1306" s="268"/>
      <c r="B1306" s="273" t="s">
        <v>2687</v>
      </c>
      <c r="C1306" s="270"/>
      <c r="D1306" s="274"/>
      <c r="E1306" s="272"/>
      <c r="F1306" s="274"/>
      <c r="G1306" s="270"/>
      <c r="H1306" s="270"/>
    </row>
    <row r="1307" spans="1:8">
      <c r="A1307" s="144">
        <v>2519</v>
      </c>
      <c r="B1307" s="169" t="s">
        <v>3367</v>
      </c>
      <c r="C1307" s="169"/>
      <c r="D1307" s="146">
        <v>1320</v>
      </c>
      <c r="E1307" s="181"/>
      <c r="F1307" s="104">
        <f t="shared" ref="F1307:F1315" si="96">SUM(D1307)-E1307</f>
        <v>1320</v>
      </c>
      <c r="G1307" s="169"/>
      <c r="H1307" s="169"/>
    </row>
    <row r="1308" spans="1:8">
      <c r="A1308" s="144">
        <v>2520</v>
      </c>
      <c r="B1308" s="169" t="s">
        <v>3368</v>
      </c>
      <c r="C1308" s="169"/>
      <c r="D1308" s="146">
        <v>900</v>
      </c>
      <c r="E1308" s="181"/>
      <c r="F1308" s="104">
        <f t="shared" si="96"/>
        <v>900</v>
      </c>
      <c r="G1308" s="169"/>
      <c r="H1308" s="169"/>
    </row>
    <row r="1309" spans="1:8">
      <c r="A1309" s="144">
        <v>2521</v>
      </c>
      <c r="B1309" s="169" t="s">
        <v>3369</v>
      </c>
      <c r="C1309" s="169"/>
      <c r="D1309" s="146">
        <v>990</v>
      </c>
      <c r="E1309" s="181"/>
      <c r="F1309" s="104">
        <f t="shared" si="96"/>
        <v>990</v>
      </c>
      <c r="G1309" s="169"/>
      <c r="H1309" s="169"/>
    </row>
    <row r="1310" spans="1:8">
      <c r="A1310" s="144">
        <v>2522</v>
      </c>
      <c r="B1310" s="169" t="s">
        <v>3370</v>
      </c>
      <c r="C1310" s="169"/>
      <c r="D1310" s="146">
        <v>234</v>
      </c>
      <c r="E1310" s="181"/>
      <c r="F1310" s="104">
        <f t="shared" si="96"/>
        <v>234</v>
      </c>
      <c r="G1310" s="169"/>
      <c r="H1310" s="169"/>
    </row>
    <row r="1311" spans="1:8">
      <c r="A1311" s="144">
        <v>2523</v>
      </c>
      <c r="B1311" s="169" t="s">
        <v>3371</v>
      </c>
      <c r="C1311" s="169"/>
      <c r="D1311" s="146">
        <v>990</v>
      </c>
      <c r="E1311" s="181"/>
      <c r="F1311" s="104">
        <f t="shared" si="96"/>
        <v>990</v>
      </c>
      <c r="G1311" s="169"/>
      <c r="H1311" s="169"/>
    </row>
    <row r="1312" spans="1:8">
      <c r="A1312" s="144">
        <v>2524</v>
      </c>
      <c r="B1312" s="169" t="s">
        <v>3372</v>
      </c>
      <c r="C1312" s="169"/>
      <c r="D1312" s="146">
        <v>1050</v>
      </c>
      <c r="E1312" s="181"/>
      <c r="F1312" s="104">
        <f t="shared" si="96"/>
        <v>1050</v>
      </c>
      <c r="G1312" s="169"/>
      <c r="H1312" s="169"/>
    </row>
    <row r="1313" spans="1:8">
      <c r="A1313" s="144">
        <v>2525</v>
      </c>
      <c r="B1313" s="169" t="s">
        <v>3372</v>
      </c>
      <c r="C1313" s="169"/>
      <c r="D1313" s="146">
        <v>1200</v>
      </c>
      <c r="E1313" s="181"/>
      <c r="F1313" s="104">
        <f t="shared" si="96"/>
        <v>1200</v>
      </c>
      <c r="G1313" s="169"/>
      <c r="H1313" s="169"/>
    </row>
    <row r="1314" spans="1:8">
      <c r="A1314" s="144">
        <v>2526</v>
      </c>
      <c r="B1314" s="169" t="s">
        <v>1523</v>
      </c>
      <c r="C1314" s="169"/>
      <c r="D1314" s="146">
        <v>450</v>
      </c>
      <c r="E1314" s="181"/>
      <c r="F1314" s="104">
        <f t="shared" si="96"/>
        <v>450</v>
      </c>
      <c r="G1314" s="169"/>
      <c r="H1314" s="169"/>
    </row>
    <row r="1315" spans="1:8">
      <c r="A1315" s="144">
        <v>2527</v>
      </c>
      <c r="B1315" s="169" t="s">
        <v>3373</v>
      </c>
      <c r="C1315" s="169"/>
      <c r="D1315" s="146">
        <v>120</v>
      </c>
      <c r="E1315" s="181"/>
      <c r="F1315" s="104">
        <f t="shared" si="96"/>
        <v>120</v>
      </c>
      <c r="G1315" s="169"/>
      <c r="H1315" s="169"/>
    </row>
    <row r="1316" spans="1:8">
      <c r="A1316" s="268"/>
      <c r="B1316" s="273" t="s">
        <v>2687</v>
      </c>
      <c r="C1316" s="270"/>
      <c r="D1316" s="274"/>
      <c r="E1316" s="272"/>
      <c r="F1316" s="274"/>
      <c r="G1316" s="270"/>
      <c r="H1316" s="270"/>
    </row>
    <row r="1317" spans="1:8">
      <c r="A1317" s="144">
        <v>2528</v>
      </c>
      <c r="B1317" s="169" t="s">
        <v>3374</v>
      </c>
      <c r="C1317" s="169"/>
      <c r="D1317" s="146">
        <v>1074</v>
      </c>
      <c r="E1317" s="178"/>
      <c r="F1317" s="104">
        <f t="shared" ref="F1317:F1351" si="97">SUM(D1317)-E1317</f>
        <v>1074</v>
      </c>
      <c r="G1317" s="169"/>
      <c r="H1317" s="169"/>
    </row>
    <row r="1318" spans="1:8" ht="25.5">
      <c r="A1318" s="144">
        <v>2529</v>
      </c>
      <c r="B1318" s="169" t="s">
        <v>3375</v>
      </c>
      <c r="C1318" s="169"/>
      <c r="D1318" s="146">
        <v>1158</v>
      </c>
      <c r="E1318" s="178"/>
      <c r="F1318" s="104">
        <f t="shared" si="97"/>
        <v>1158</v>
      </c>
      <c r="G1318" s="169"/>
      <c r="H1318" s="169"/>
    </row>
    <row r="1319" spans="1:8">
      <c r="A1319" s="144">
        <v>2530</v>
      </c>
      <c r="B1319" s="169" t="s">
        <v>3376</v>
      </c>
      <c r="C1319" s="169"/>
      <c r="D1319" s="146">
        <v>1212</v>
      </c>
      <c r="E1319" s="178"/>
      <c r="F1319" s="104">
        <f t="shared" si="97"/>
        <v>1212</v>
      </c>
      <c r="G1319" s="169"/>
      <c r="H1319" s="169"/>
    </row>
    <row r="1320" spans="1:8" ht="25.5">
      <c r="A1320" s="144">
        <v>2531</v>
      </c>
      <c r="B1320" s="169" t="s">
        <v>3377</v>
      </c>
      <c r="C1320" s="169"/>
      <c r="D1320" s="146">
        <v>1158</v>
      </c>
      <c r="E1320" s="178"/>
      <c r="F1320" s="104">
        <f t="shared" si="97"/>
        <v>1158</v>
      </c>
      <c r="G1320" s="169"/>
      <c r="H1320" s="169"/>
    </row>
    <row r="1321" spans="1:8">
      <c r="A1321" s="144">
        <v>2532</v>
      </c>
      <c r="B1321" s="169" t="s">
        <v>3378</v>
      </c>
      <c r="C1321" s="169"/>
      <c r="D1321" s="146">
        <v>432</v>
      </c>
      <c r="E1321" s="178"/>
      <c r="F1321" s="104">
        <f t="shared" si="97"/>
        <v>432</v>
      </c>
      <c r="G1321" s="169"/>
      <c r="H1321" s="169"/>
    </row>
    <row r="1322" spans="1:8">
      <c r="A1322" s="144">
        <v>2533</v>
      </c>
      <c r="B1322" s="169" t="s">
        <v>3379</v>
      </c>
      <c r="C1322" s="169"/>
      <c r="D1322" s="146">
        <v>1074</v>
      </c>
      <c r="E1322" s="178"/>
      <c r="F1322" s="104">
        <f t="shared" si="97"/>
        <v>1074</v>
      </c>
      <c r="G1322" s="169"/>
      <c r="H1322" s="169"/>
    </row>
    <row r="1323" spans="1:8">
      <c r="A1323" s="144">
        <v>2534</v>
      </c>
      <c r="B1323" s="169" t="s">
        <v>3380</v>
      </c>
      <c r="C1323" s="169"/>
      <c r="D1323" s="146">
        <v>1200</v>
      </c>
      <c r="E1323" s="178"/>
      <c r="F1323" s="104">
        <f t="shared" si="97"/>
        <v>1200</v>
      </c>
      <c r="G1323" s="169"/>
      <c r="H1323" s="169"/>
    </row>
    <row r="1324" spans="1:8">
      <c r="A1324" s="144">
        <v>2535</v>
      </c>
      <c r="B1324" s="169" t="s">
        <v>3381</v>
      </c>
      <c r="C1324" s="169"/>
      <c r="D1324" s="146">
        <v>1320</v>
      </c>
      <c r="E1324" s="178"/>
      <c r="F1324" s="104">
        <f t="shared" si="97"/>
        <v>1320</v>
      </c>
      <c r="G1324" s="169"/>
      <c r="H1324" s="169"/>
    </row>
    <row r="1325" spans="1:8">
      <c r="A1325" s="144">
        <v>2536</v>
      </c>
      <c r="B1325" s="169" t="s">
        <v>3382</v>
      </c>
      <c r="C1325" s="169"/>
      <c r="D1325" s="146">
        <v>1320</v>
      </c>
      <c r="E1325" s="178"/>
      <c r="F1325" s="104">
        <f t="shared" si="97"/>
        <v>1320</v>
      </c>
      <c r="G1325" s="169"/>
      <c r="H1325" s="169"/>
    </row>
    <row r="1326" spans="1:8" ht="25.5">
      <c r="A1326" s="144">
        <v>2537</v>
      </c>
      <c r="B1326" s="169" t="s">
        <v>3383</v>
      </c>
      <c r="C1326" s="169"/>
      <c r="D1326" s="146">
        <v>972</v>
      </c>
      <c r="E1326" s="178"/>
      <c r="F1326" s="104">
        <f t="shared" si="97"/>
        <v>972</v>
      </c>
      <c r="G1326" s="169"/>
      <c r="H1326" s="169"/>
    </row>
    <row r="1327" spans="1:8" ht="25.5">
      <c r="A1327" s="144">
        <v>2538</v>
      </c>
      <c r="B1327" s="169" t="s">
        <v>3384</v>
      </c>
      <c r="C1327" s="169"/>
      <c r="D1327" s="146">
        <v>1074</v>
      </c>
      <c r="E1327" s="178"/>
      <c r="F1327" s="104">
        <f t="shared" si="97"/>
        <v>1074</v>
      </c>
      <c r="G1327" s="169"/>
      <c r="H1327" s="169"/>
    </row>
    <row r="1328" spans="1:8">
      <c r="A1328" s="144">
        <v>2539</v>
      </c>
      <c r="B1328" s="169" t="s">
        <v>3385</v>
      </c>
      <c r="C1328" s="169"/>
      <c r="D1328" s="146">
        <v>972</v>
      </c>
      <c r="E1328" s="178"/>
      <c r="F1328" s="104">
        <f t="shared" si="97"/>
        <v>972</v>
      </c>
      <c r="G1328" s="169"/>
      <c r="H1328" s="169"/>
    </row>
    <row r="1329" spans="1:8">
      <c r="A1329" s="144">
        <v>2540</v>
      </c>
      <c r="B1329" s="169" t="s">
        <v>3386</v>
      </c>
      <c r="C1329" s="169"/>
      <c r="D1329" s="146">
        <v>1074</v>
      </c>
      <c r="E1329" s="178"/>
      <c r="F1329" s="104">
        <f t="shared" si="97"/>
        <v>1074</v>
      </c>
      <c r="G1329" s="169"/>
      <c r="H1329" s="169"/>
    </row>
    <row r="1330" spans="1:8">
      <c r="A1330" s="144">
        <v>2541</v>
      </c>
      <c r="B1330" s="169" t="s">
        <v>3387</v>
      </c>
      <c r="C1330" s="169"/>
      <c r="D1330" s="146">
        <v>972</v>
      </c>
      <c r="E1330" s="178"/>
      <c r="F1330" s="104">
        <f t="shared" si="97"/>
        <v>972</v>
      </c>
      <c r="G1330" s="169"/>
      <c r="H1330" s="169"/>
    </row>
    <row r="1331" spans="1:8">
      <c r="A1331" s="144">
        <v>2542</v>
      </c>
      <c r="B1331" s="169" t="s">
        <v>3388</v>
      </c>
      <c r="C1331" s="169"/>
      <c r="D1331" s="146">
        <v>1074</v>
      </c>
      <c r="E1331" s="178"/>
      <c r="F1331" s="104">
        <f t="shared" si="97"/>
        <v>1074</v>
      </c>
      <c r="G1331" s="169"/>
      <c r="H1331" s="169"/>
    </row>
    <row r="1332" spans="1:8" ht="25.5">
      <c r="A1332" s="144">
        <v>2543</v>
      </c>
      <c r="B1332" s="169" t="s">
        <v>3389</v>
      </c>
      <c r="C1332" s="169"/>
      <c r="D1332" s="146">
        <v>972</v>
      </c>
      <c r="E1332" s="178"/>
      <c r="F1332" s="104">
        <f t="shared" si="97"/>
        <v>972</v>
      </c>
      <c r="G1332" s="169"/>
      <c r="H1332" s="169"/>
    </row>
    <row r="1333" spans="1:8" ht="25.5">
      <c r="A1333" s="144">
        <v>2544</v>
      </c>
      <c r="B1333" s="169" t="s">
        <v>3390</v>
      </c>
      <c r="C1333" s="169"/>
      <c r="D1333" s="146">
        <v>1074</v>
      </c>
      <c r="E1333" s="181"/>
      <c r="F1333" s="104">
        <f t="shared" si="97"/>
        <v>1074</v>
      </c>
      <c r="G1333" s="169"/>
      <c r="H1333" s="169"/>
    </row>
    <row r="1334" spans="1:8" ht="25.5">
      <c r="A1334" s="144">
        <v>2545</v>
      </c>
      <c r="B1334" s="169" t="s">
        <v>3391</v>
      </c>
      <c r="C1334" s="169"/>
      <c r="D1334" s="146">
        <v>48</v>
      </c>
      <c r="E1334" s="181"/>
      <c r="F1334" s="104">
        <f t="shared" si="97"/>
        <v>48</v>
      </c>
      <c r="G1334" s="169"/>
      <c r="H1334" s="169"/>
    </row>
    <row r="1335" spans="1:8" ht="25.5">
      <c r="A1335" s="144">
        <v>2546</v>
      </c>
      <c r="B1335" s="169" t="s">
        <v>3392</v>
      </c>
      <c r="C1335" s="169"/>
      <c r="D1335" s="146">
        <v>50.4</v>
      </c>
      <c r="E1335" s="181"/>
      <c r="F1335" s="104">
        <f t="shared" si="97"/>
        <v>50.4</v>
      </c>
      <c r="G1335" s="169"/>
      <c r="H1335" s="169"/>
    </row>
    <row r="1336" spans="1:8" ht="25.5">
      <c r="A1336" s="144">
        <v>2547</v>
      </c>
      <c r="B1336" s="169" t="s">
        <v>3393</v>
      </c>
      <c r="C1336" s="169"/>
      <c r="D1336" s="146">
        <v>55.2</v>
      </c>
      <c r="E1336" s="181"/>
      <c r="F1336" s="104">
        <f t="shared" si="97"/>
        <v>55.2</v>
      </c>
      <c r="G1336" s="169"/>
      <c r="H1336" s="169"/>
    </row>
    <row r="1337" spans="1:8" ht="25.5">
      <c r="A1337" s="144">
        <v>2548</v>
      </c>
      <c r="B1337" s="169" t="s">
        <v>3394</v>
      </c>
      <c r="C1337" s="169"/>
      <c r="D1337" s="146">
        <v>50</v>
      </c>
      <c r="E1337" s="181"/>
      <c r="F1337" s="104">
        <f t="shared" si="97"/>
        <v>50</v>
      </c>
      <c r="G1337" s="169"/>
      <c r="H1337" s="169"/>
    </row>
    <row r="1338" spans="1:8" ht="25.5">
      <c r="A1338" s="144">
        <v>2549</v>
      </c>
      <c r="B1338" s="169" t="s">
        <v>3395</v>
      </c>
      <c r="C1338" s="169"/>
      <c r="D1338" s="146">
        <v>60</v>
      </c>
      <c r="E1338" s="181"/>
      <c r="F1338" s="104">
        <f t="shared" si="97"/>
        <v>60</v>
      </c>
      <c r="G1338" s="169"/>
      <c r="H1338" s="169"/>
    </row>
    <row r="1339" spans="1:8" ht="25.5">
      <c r="A1339" s="144">
        <v>2550</v>
      </c>
      <c r="B1339" s="169" t="s">
        <v>3396</v>
      </c>
      <c r="C1339" s="169"/>
      <c r="D1339" s="146">
        <v>60</v>
      </c>
      <c r="E1339" s="181"/>
      <c r="F1339" s="104">
        <f t="shared" si="97"/>
        <v>60</v>
      </c>
      <c r="G1339" s="169"/>
      <c r="H1339" s="169"/>
    </row>
    <row r="1340" spans="1:8" ht="25.5">
      <c r="A1340" s="144">
        <v>2551</v>
      </c>
      <c r="B1340" s="169" t="s">
        <v>3397</v>
      </c>
      <c r="C1340" s="169"/>
      <c r="D1340" s="146">
        <v>72</v>
      </c>
      <c r="E1340" s="181"/>
      <c r="F1340" s="104">
        <f t="shared" si="97"/>
        <v>72</v>
      </c>
      <c r="G1340" s="169"/>
      <c r="H1340" s="169"/>
    </row>
    <row r="1341" spans="1:8">
      <c r="A1341" s="144">
        <v>2552</v>
      </c>
      <c r="B1341" s="169" t="s">
        <v>3398</v>
      </c>
      <c r="C1341" s="169"/>
      <c r="D1341" s="146">
        <v>72</v>
      </c>
      <c r="E1341" s="181"/>
      <c r="F1341" s="104">
        <f t="shared" si="97"/>
        <v>72</v>
      </c>
      <c r="G1341" s="169"/>
      <c r="H1341" s="169"/>
    </row>
    <row r="1342" spans="1:8">
      <c r="A1342" s="144">
        <v>2553</v>
      </c>
      <c r="B1342" s="169" t="s">
        <v>3399</v>
      </c>
      <c r="C1342" s="169"/>
      <c r="D1342" s="146">
        <v>96</v>
      </c>
      <c r="E1342" s="181"/>
      <c r="F1342" s="104">
        <f t="shared" si="97"/>
        <v>96</v>
      </c>
      <c r="G1342" s="169"/>
      <c r="H1342" s="169"/>
    </row>
    <row r="1343" spans="1:8">
      <c r="A1343" s="144">
        <v>2554</v>
      </c>
      <c r="B1343" s="169" t="s">
        <v>3400</v>
      </c>
      <c r="C1343" s="169"/>
      <c r="D1343" s="146">
        <v>100</v>
      </c>
      <c r="E1343" s="181"/>
      <c r="F1343" s="104">
        <f t="shared" si="97"/>
        <v>100</v>
      </c>
      <c r="G1343" s="169"/>
      <c r="H1343" s="169"/>
    </row>
    <row r="1344" spans="1:8">
      <c r="A1344" s="144">
        <v>2555</v>
      </c>
      <c r="B1344" s="169" t="s">
        <v>3401</v>
      </c>
      <c r="C1344" s="169"/>
      <c r="D1344" s="146">
        <v>130</v>
      </c>
      <c r="E1344" s="181"/>
      <c r="F1344" s="104">
        <f t="shared" si="97"/>
        <v>130</v>
      </c>
      <c r="G1344" s="169"/>
      <c r="H1344" s="169"/>
    </row>
    <row r="1345" spans="1:8">
      <c r="A1345" s="144">
        <v>2556</v>
      </c>
      <c r="B1345" s="169" t="s">
        <v>3402</v>
      </c>
      <c r="C1345" s="169"/>
      <c r="D1345" s="146">
        <v>360</v>
      </c>
      <c r="E1345" s="181"/>
      <c r="F1345" s="104">
        <f t="shared" si="97"/>
        <v>360</v>
      </c>
      <c r="G1345" s="169"/>
      <c r="H1345" s="169"/>
    </row>
    <row r="1346" spans="1:8">
      <c r="A1346" s="144">
        <v>2557</v>
      </c>
      <c r="B1346" s="169" t="s">
        <v>3403</v>
      </c>
      <c r="C1346" s="169"/>
      <c r="D1346" s="146">
        <v>30</v>
      </c>
      <c r="E1346" s="181"/>
      <c r="F1346" s="104">
        <f t="shared" si="97"/>
        <v>30</v>
      </c>
      <c r="G1346" s="169"/>
      <c r="H1346" s="169"/>
    </row>
    <row r="1347" spans="1:8">
      <c r="A1347" s="144">
        <v>2558</v>
      </c>
      <c r="B1347" s="169" t="s">
        <v>3404</v>
      </c>
      <c r="C1347" s="169"/>
      <c r="D1347" s="146">
        <v>480</v>
      </c>
      <c r="E1347" s="181"/>
      <c r="F1347" s="104">
        <f t="shared" si="97"/>
        <v>480</v>
      </c>
      <c r="G1347" s="169"/>
      <c r="H1347" s="169"/>
    </row>
    <row r="1348" spans="1:8">
      <c r="A1348" s="144">
        <v>2559</v>
      </c>
      <c r="B1348" s="169" t="s">
        <v>3405</v>
      </c>
      <c r="C1348" s="169"/>
      <c r="D1348" s="146">
        <v>10</v>
      </c>
      <c r="E1348" s="181"/>
      <c r="F1348" s="104">
        <f t="shared" si="97"/>
        <v>10</v>
      </c>
      <c r="G1348" s="169"/>
      <c r="H1348" s="169"/>
    </row>
    <row r="1349" spans="1:8">
      <c r="A1349" s="144">
        <v>2560</v>
      </c>
      <c r="B1349" s="169" t="s">
        <v>3406</v>
      </c>
      <c r="C1349" s="169"/>
      <c r="D1349" s="146">
        <v>30</v>
      </c>
      <c r="E1349" s="181"/>
      <c r="F1349" s="104">
        <f t="shared" si="97"/>
        <v>30</v>
      </c>
      <c r="G1349" s="169"/>
      <c r="H1349" s="169"/>
    </row>
    <row r="1350" spans="1:8">
      <c r="A1350" s="144">
        <v>2561</v>
      </c>
      <c r="B1350" s="169" t="s">
        <v>3407</v>
      </c>
      <c r="C1350" s="169"/>
      <c r="D1350" s="146">
        <v>36</v>
      </c>
      <c r="E1350" s="181"/>
      <c r="F1350" s="104">
        <f t="shared" si="97"/>
        <v>36</v>
      </c>
      <c r="G1350" s="169"/>
      <c r="H1350" s="169"/>
    </row>
    <row r="1351" spans="1:8">
      <c r="A1351" s="144">
        <v>2562</v>
      </c>
      <c r="B1351" s="169" t="s">
        <v>3408</v>
      </c>
      <c r="C1351" s="169"/>
      <c r="D1351" s="146">
        <v>48</v>
      </c>
      <c r="E1351" s="181"/>
      <c r="F1351" s="104">
        <f t="shared" si="97"/>
        <v>48</v>
      </c>
      <c r="G1351" s="169"/>
      <c r="H1351" s="169"/>
    </row>
    <row r="1352" spans="1:8">
      <c r="A1352" s="268"/>
      <c r="B1352" s="273" t="s">
        <v>2128</v>
      </c>
      <c r="C1352" s="270"/>
      <c r="D1352" s="274"/>
      <c r="E1352" s="272"/>
      <c r="F1352" s="274"/>
      <c r="G1352" s="270"/>
      <c r="H1352" s="270"/>
    </row>
    <row r="1353" spans="1:8" ht="25.5">
      <c r="A1353" s="144">
        <v>2563</v>
      </c>
      <c r="B1353" s="169" t="s">
        <v>3409</v>
      </c>
      <c r="C1353" s="169"/>
      <c r="D1353" s="146">
        <v>1227.096</v>
      </c>
      <c r="E1353" s="181"/>
      <c r="F1353" s="104">
        <f t="shared" ref="F1353:F1364" si="98">SUM(D1353)-E1353</f>
        <v>1227.096</v>
      </c>
      <c r="G1353" s="169"/>
      <c r="H1353" s="169"/>
    </row>
    <row r="1354" spans="1:8">
      <c r="A1354" s="144">
        <v>2564</v>
      </c>
      <c r="B1354" s="169" t="s">
        <v>3410</v>
      </c>
      <c r="C1354" s="169"/>
      <c r="D1354" s="146">
        <v>2208.7800000000002</v>
      </c>
      <c r="E1354" s="181"/>
      <c r="F1354" s="104">
        <f t="shared" si="98"/>
        <v>2208.7800000000002</v>
      </c>
      <c r="G1354" s="169"/>
      <c r="H1354" s="169"/>
    </row>
    <row r="1355" spans="1:8" ht="38.25">
      <c r="A1355" s="144">
        <v>2565</v>
      </c>
      <c r="B1355" s="169" t="s">
        <v>3411</v>
      </c>
      <c r="C1355" s="169"/>
      <c r="D1355" s="146">
        <v>1479.9960000000001</v>
      </c>
      <c r="E1355" s="181"/>
      <c r="F1355" s="104">
        <f t="shared" si="98"/>
        <v>1479.9960000000001</v>
      </c>
      <c r="G1355" s="169"/>
      <c r="H1355" s="169"/>
    </row>
    <row r="1356" spans="1:8" ht="25.5">
      <c r="A1356" s="144">
        <v>2566</v>
      </c>
      <c r="B1356" s="169" t="s">
        <v>3412</v>
      </c>
      <c r="C1356" s="169"/>
      <c r="D1356" s="146">
        <v>2699.616</v>
      </c>
      <c r="E1356" s="181"/>
      <c r="F1356" s="104">
        <f t="shared" si="98"/>
        <v>2699.616</v>
      </c>
      <c r="G1356" s="169"/>
      <c r="H1356" s="169"/>
    </row>
    <row r="1357" spans="1:8" ht="25.5">
      <c r="A1357" s="144">
        <v>2567</v>
      </c>
      <c r="B1357" s="169" t="s">
        <v>3413</v>
      </c>
      <c r="C1357" s="169"/>
      <c r="D1357" s="146">
        <v>3009.9960000000001</v>
      </c>
      <c r="E1357" s="181"/>
      <c r="F1357" s="104">
        <f t="shared" si="98"/>
        <v>3009.9960000000001</v>
      </c>
      <c r="G1357" s="169"/>
      <c r="H1357" s="169"/>
    </row>
    <row r="1358" spans="1:8" ht="25.5">
      <c r="A1358" s="144">
        <v>2568</v>
      </c>
      <c r="B1358" s="169" t="s">
        <v>3414</v>
      </c>
      <c r="C1358" s="169"/>
      <c r="D1358" s="146">
        <v>3380.0039999999999</v>
      </c>
      <c r="E1358" s="181"/>
      <c r="F1358" s="104">
        <f t="shared" si="98"/>
        <v>3380.0039999999999</v>
      </c>
      <c r="G1358" s="169"/>
      <c r="H1358" s="169"/>
    </row>
    <row r="1359" spans="1:8" ht="25.5">
      <c r="A1359" s="144">
        <v>2569</v>
      </c>
      <c r="B1359" s="169" t="s">
        <v>3415</v>
      </c>
      <c r="C1359" s="169"/>
      <c r="D1359" s="146">
        <v>3810</v>
      </c>
      <c r="E1359" s="181"/>
      <c r="F1359" s="104">
        <f t="shared" si="98"/>
        <v>3810</v>
      </c>
      <c r="G1359" s="169"/>
      <c r="H1359" s="169"/>
    </row>
    <row r="1360" spans="1:8" ht="25.5">
      <c r="A1360" s="144">
        <v>2570</v>
      </c>
      <c r="B1360" s="169" t="s">
        <v>3416</v>
      </c>
      <c r="C1360" s="169"/>
      <c r="D1360" s="146">
        <v>3067.752</v>
      </c>
      <c r="E1360" s="181"/>
      <c r="F1360" s="104">
        <f t="shared" si="98"/>
        <v>3067.752</v>
      </c>
      <c r="G1360" s="169"/>
      <c r="H1360" s="169"/>
    </row>
    <row r="1361" spans="1:8" ht="25.5">
      <c r="A1361" s="144">
        <v>2571</v>
      </c>
      <c r="B1361" s="169" t="s">
        <v>3417</v>
      </c>
      <c r="C1361" s="169"/>
      <c r="D1361" s="146">
        <v>3552</v>
      </c>
      <c r="E1361" s="181"/>
      <c r="F1361" s="104">
        <f t="shared" si="98"/>
        <v>3552</v>
      </c>
      <c r="G1361" s="169"/>
      <c r="H1361" s="169"/>
    </row>
    <row r="1362" spans="1:8" ht="25.5">
      <c r="A1362" s="144">
        <v>2572</v>
      </c>
      <c r="B1362" s="169" t="s">
        <v>3418</v>
      </c>
      <c r="C1362" s="169"/>
      <c r="D1362" s="146">
        <v>1227.0999999999999</v>
      </c>
      <c r="E1362" s="181"/>
      <c r="F1362" s="104">
        <f t="shared" si="98"/>
        <v>1227.0999999999999</v>
      </c>
      <c r="G1362" s="169"/>
      <c r="H1362" s="169"/>
    </row>
    <row r="1363" spans="1:8" ht="25.5">
      <c r="A1363" s="144">
        <v>2573</v>
      </c>
      <c r="B1363" s="169" t="s">
        <v>3419</v>
      </c>
      <c r="C1363" s="169"/>
      <c r="D1363" s="146">
        <v>3070.0079999999998</v>
      </c>
      <c r="E1363" s="181"/>
      <c r="F1363" s="104">
        <f t="shared" si="98"/>
        <v>3070.0079999999998</v>
      </c>
      <c r="G1363" s="169"/>
      <c r="H1363" s="169"/>
    </row>
    <row r="1364" spans="1:8" ht="25.5">
      <c r="A1364" s="144">
        <v>2574</v>
      </c>
      <c r="B1364" s="169" t="s">
        <v>3419</v>
      </c>
      <c r="C1364" s="169"/>
      <c r="D1364" s="146">
        <v>3865.3679999999999</v>
      </c>
      <c r="E1364" s="181"/>
      <c r="F1364" s="104">
        <f t="shared" si="98"/>
        <v>3865.3679999999999</v>
      </c>
      <c r="G1364" s="169"/>
      <c r="H1364" s="169"/>
    </row>
    <row r="1365" spans="1:8">
      <c r="A1365" s="248"/>
      <c r="B1365" s="195" t="s">
        <v>3420</v>
      </c>
      <c r="C1365" s="139"/>
      <c r="D1365" s="187"/>
      <c r="E1365" s="174"/>
      <c r="F1365" s="187"/>
      <c r="G1365" s="139"/>
      <c r="H1365" s="139"/>
    </row>
    <row r="1366" spans="1:8">
      <c r="A1366" s="144">
        <v>2575</v>
      </c>
      <c r="B1366" s="169" t="s">
        <v>3421</v>
      </c>
      <c r="C1366" s="169"/>
      <c r="D1366" s="146">
        <v>1230</v>
      </c>
      <c r="E1366" s="181"/>
      <c r="F1366" s="104">
        <f t="shared" ref="F1366:F1372" si="99">SUM(D1366)-E1366</f>
        <v>1230</v>
      </c>
      <c r="G1366" s="169"/>
      <c r="H1366" s="169"/>
    </row>
    <row r="1367" spans="1:8">
      <c r="A1367" s="144">
        <v>2576</v>
      </c>
      <c r="B1367" s="169" t="s">
        <v>3422</v>
      </c>
      <c r="C1367" s="169"/>
      <c r="D1367" s="146">
        <v>840</v>
      </c>
      <c r="E1367" s="181"/>
      <c r="F1367" s="104">
        <f t="shared" si="99"/>
        <v>840</v>
      </c>
      <c r="G1367" s="169"/>
      <c r="H1367" s="169"/>
    </row>
    <row r="1368" spans="1:8">
      <c r="A1368" s="144">
        <v>2577</v>
      </c>
      <c r="B1368" s="169" t="s">
        <v>3423</v>
      </c>
      <c r="C1368" s="169"/>
      <c r="D1368" s="146">
        <v>1380</v>
      </c>
      <c r="E1368" s="181"/>
      <c r="F1368" s="104">
        <f t="shared" si="99"/>
        <v>1380</v>
      </c>
      <c r="G1368" s="169"/>
      <c r="H1368" s="169"/>
    </row>
    <row r="1369" spans="1:8">
      <c r="A1369" s="144">
        <v>2578</v>
      </c>
      <c r="B1369" s="169" t="s">
        <v>3424</v>
      </c>
      <c r="C1369" s="169"/>
      <c r="D1369" s="146">
        <v>1480</v>
      </c>
      <c r="E1369" s="181"/>
      <c r="F1369" s="104">
        <f t="shared" si="99"/>
        <v>1480</v>
      </c>
      <c r="G1369" s="169"/>
      <c r="H1369" s="169"/>
    </row>
    <row r="1370" spans="1:8">
      <c r="A1370" s="144">
        <v>2579</v>
      </c>
      <c r="B1370" s="169" t="s">
        <v>3425</v>
      </c>
      <c r="C1370" s="169"/>
      <c r="D1370" s="146">
        <v>1320</v>
      </c>
      <c r="E1370" s="181"/>
      <c r="F1370" s="104">
        <f t="shared" si="99"/>
        <v>1320</v>
      </c>
      <c r="G1370" s="169"/>
      <c r="H1370" s="169"/>
    </row>
    <row r="1371" spans="1:8">
      <c r="A1371" s="144">
        <v>2580</v>
      </c>
      <c r="B1371" s="169" t="s">
        <v>3426</v>
      </c>
      <c r="C1371" s="169"/>
      <c r="D1371" s="146">
        <v>420</v>
      </c>
      <c r="E1371" s="181"/>
      <c r="F1371" s="104">
        <f t="shared" si="99"/>
        <v>420</v>
      </c>
      <c r="G1371" s="169"/>
      <c r="H1371" s="169"/>
    </row>
    <row r="1372" spans="1:8">
      <c r="A1372" s="144">
        <v>2581</v>
      </c>
      <c r="B1372" s="169" t="s">
        <v>3427</v>
      </c>
      <c r="C1372" s="169"/>
      <c r="D1372" s="146">
        <v>340</v>
      </c>
      <c r="E1372" s="193"/>
      <c r="F1372" s="104">
        <f t="shared" si="99"/>
        <v>340</v>
      </c>
      <c r="G1372" s="169"/>
      <c r="H1372" s="169"/>
    </row>
    <row r="1373" spans="1:8">
      <c r="A1373" s="248"/>
      <c r="B1373" s="195" t="s">
        <v>3025</v>
      </c>
      <c r="C1373" s="275"/>
      <c r="D1373" s="276"/>
      <c r="E1373" s="275"/>
      <c r="F1373" s="277"/>
      <c r="G1373" s="275"/>
      <c r="H1373" s="227"/>
    </row>
    <row r="1374" spans="1:8" ht="25.5">
      <c r="A1374" s="144">
        <v>2582</v>
      </c>
      <c r="B1374" s="169" t="s">
        <v>3428</v>
      </c>
      <c r="C1374" s="278"/>
      <c r="D1374" s="330">
        <v>227.06</v>
      </c>
      <c r="E1374" s="278"/>
      <c r="F1374" s="331">
        <f>D1374-E1374</f>
        <v>227.06</v>
      </c>
      <c r="G1374" s="278" t="s">
        <v>3429</v>
      </c>
      <c r="H1374" s="232"/>
    </row>
    <row r="1375" spans="1:8">
      <c r="A1375" s="268"/>
      <c r="B1375" s="273" t="s">
        <v>2687</v>
      </c>
      <c r="C1375" s="280"/>
      <c r="D1375" s="281"/>
      <c r="E1375" s="280"/>
      <c r="F1375" s="282"/>
      <c r="G1375" s="280"/>
      <c r="H1375" s="227"/>
    </row>
    <row r="1376" spans="1:8" ht="25.5">
      <c r="A1376" s="144">
        <v>2583</v>
      </c>
      <c r="B1376" s="169" t="s">
        <v>3430</v>
      </c>
      <c r="C1376" s="278" t="s">
        <v>3431</v>
      </c>
      <c r="D1376" s="330">
        <v>1224</v>
      </c>
      <c r="E1376" s="278"/>
      <c r="F1376" s="331">
        <f>D1376-E1376</f>
        <v>1224</v>
      </c>
      <c r="G1376" s="278"/>
      <c r="H1376" s="232"/>
    </row>
    <row r="1377" spans="1:14" ht="25.5">
      <c r="A1377" s="144">
        <v>2584</v>
      </c>
      <c r="B1377" s="169" t="s">
        <v>2121</v>
      </c>
      <c r="C1377" s="278" t="s">
        <v>3431</v>
      </c>
      <c r="D1377" s="330">
        <v>1296</v>
      </c>
      <c r="E1377" s="278"/>
      <c r="F1377" s="331">
        <f>D1377-E1377</f>
        <v>1296</v>
      </c>
      <c r="G1377" s="278"/>
      <c r="H1377" s="232"/>
    </row>
    <row r="1378" spans="1:14" ht="15">
      <c r="A1378" s="248"/>
      <c r="B1378" s="195" t="s">
        <v>3434</v>
      </c>
      <c r="C1378" s="275"/>
      <c r="D1378" s="139"/>
      <c r="E1378" s="195"/>
      <c r="F1378" s="332"/>
      <c r="G1378" s="275"/>
      <c r="H1378" s="276"/>
      <c r="I1378" s="333"/>
      <c r="J1378" s="333"/>
      <c r="K1378" s="333"/>
      <c r="L1378" s="334"/>
      <c r="M1378" s="333"/>
      <c r="N1378" s="333"/>
    </row>
    <row r="1379" spans="1:14" ht="38.25">
      <c r="A1379" s="144">
        <v>2585</v>
      </c>
      <c r="B1379" s="169" t="s">
        <v>3435</v>
      </c>
      <c r="C1379" s="278"/>
      <c r="D1379" s="330">
        <v>2730.29</v>
      </c>
      <c r="E1379" s="335">
        <v>552.20000000000005</v>
      </c>
      <c r="F1379" s="331">
        <f>D1379-E1379</f>
        <v>2178.09</v>
      </c>
      <c r="G1379" s="278" t="s">
        <v>3227</v>
      </c>
      <c r="H1379" s="278"/>
    </row>
    <row r="1380" spans="1:14" ht="25.5">
      <c r="A1380" s="144">
        <v>2586</v>
      </c>
      <c r="B1380" s="169" t="s">
        <v>3436</v>
      </c>
      <c r="C1380" s="278"/>
      <c r="D1380" s="330">
        <v>2975.72</v>
      </c>
      <c r="E1380" s="335">
        <v>552.20000000000005</v>
      </c>
      <c r="F1380" s="331">
        <f>D1380-E1380</f>
        <v>2423.5199999999995</v>
      </c>
      <c r="G1380" s="278" t="s">
        <v>2633</v>
      </c>
      <c r="H1380" s="278"/>
    </row>
    <row r="1381" spans="1:14" ht="38.25">
      <c r="A1381" s="144">
        <v>2587</v>
      </c>
      <c r="B1381" s="169" t="s">
        <v>3437</v>
      </c>
      <c r="C1381" s="278"/>
      <c r="D1381" s="330">
        <v>3466.57</v>
      </c>
      <c r="E1381" s="335">
        <v>552.20000000000005</v>
      </c>
      <c r="F1381" s="331">
        <f>D1381-E1381</f>
        <v>2914.37</v>
      </c>
      <c r="G1381" s="278" t="s">
        <v>2634</v>
      </c>
      <c r="H1381" s="278"/>
    </row>
    <row r="1382" spans="1:14" ht="15">
      <c r="A1382" s="268"/>
      <c r="B1382" s="273" t="s">
        <v>3438</v>
      </c>
      <c r="C1382" s="280"/>
      <c r="D1382" s="273"/>
      <c r="E1382" s="280"/>
      <c r="F1382" s="280"/>
      <c r="G1382" s="280"/>
      <c r="H1382" s="280"/>
      <c r="I1382" s="334"/>
      <c r="J1382" s="333"/>
      <c r="K1382" s="333"/>
    </row>
    <row r="1383" spans="1:14" ht="114.75">
      <c r="A1383" s="144">
        <v>2588</v>
      </c>
      <c r="B1383" s="169" t="s">
        <v>3439</v>
      </c>
      <c r="C1383" s="169" t="s">
        <v>3440</v>
      </c>
      <c r="D1383" s="330">
        <v>620</v>
      </c>
      <c r="E1383" s="335"/>
      <c r="F1383" s="331">
        <f t="shared" ref="F1383:F1401" si="100">D1383-E1383</f>
        <v>620</v>
      </c>
      <c r="G1383" s="278"/>
      <c r="H1383" s="278"/>
    </row>
    <row r="1384" spans="1:14" ht="178.5">
      <c r="A1384" s="144">
        <v>2589</v>
      </c>
      <c r="B1384" s="169" t="s">
        <v>3441</v>
      </c>
      <c r="C1384" s="169" t="s">
        <v>3442</v>
      </c>
      <c r="D1384" s="330">
        <v>750</v>
      </c>
      <c r="E1384" s="335"/>
      <c r="F1384" s="331">
        <f t="shared" si="100"/>
        <v>750</v>
      </c>
      <c r="G1384" s="278"/>
      <c r="H1384" s="278"/>
    </row>
    <row r="1385" spans="1:14" ht="178.5">
      <c r="A1385" s="144">
        <v>2590</v>
      </c>
      <c r="B1385" s="169" t="s">
        <v>3443</v>
      </c>
      <c r="C1385" s="169" t="s">
        <v>3444</v>
      </c>
      <c r="D1385" s="330">
        <v>850</v>
      </c>
      <c r="E1385" s="335"/>
      <c r="F1385" s="331">
        <f t="shared" si="100"/>
        <v>850</v>
      </c>
      <c r="G1385" s="278"/>
      <c r="H1385" s="278"/>
    </row>
    <row r="1386" spans="1:14" ht="191.25">
      <c r="A1386" s="144">
        <v>2591</v>
      </c>
      <c r="B1386" s="169" t="s">
        <v>3445</v>
      </c>
      <c r="C1386" s="169" t="s">
        <v>3446</v>
      </c>
      <c r="D1386" s="330">
        <v>1000</v>
      </c>
      <c r="E1386" s="335"/>
      <c r="F1386" s="331">
        <f t="shared" si="100"/>
        <v>1000</v>
      </c>
      <c r="G1386" s="278"/>
      <c r="H1386" s="278"/>
    </row>
    <row r="1387" spans="1:14" ht="25.5">
      <c r="A1387" s="144">
        <v>2592</v>
      </c>
      <c r="B1387" s="169" t="s">
        <v>3447</v>
      </c>
      <c r="C1387" s="278"/>
      <c r="D1387" s="330">
        <v>200</v>
      </c>
      <c r="E1387" s="335"/>
      <c r="F1387" s="331">
        <f t="shared" si="100"/>
        <v>200</v>
      </c>
      <c r="G1387" s="278"/>
      <c r="H1387" s="278"/>
    </row>
    <row r="1388" spans="1:14" ht="25.5">
      <c r="A1388" s="144">
        <v>2593</v>
      </c>
      <c r="B1388" s="169" t="s">
        <v>3448</v>
      </c>
      <c r="C1388" s="278"/>
      <c r="D1388" s="330">
        <v>200</v>
      </c>
      <c r="E1388" s="335"/>
      <c r="F1388" s="331">
        <f t="shared" si="100"/>
        <v>200</v>
      </c>
      <c r="G1388" s="278"/>
      <c r="H1388" s="278"/>
    </row>
    <row r="1389" spans="1:14">
      <c r="A1389" s="144">
        <v>2594</v>
      </c>
      <c r="B1389" s="169" t="s">
        <v>3449</v>
      </c>
      <c r="C1389" s="278"/>
      <c r="D1389" s="330">
        <v>200</v>
      </c>
      <c r="E1389" s="335"/>
      <c r="F1389" s="331">
        <f t="shared" si="100"/>
        <v>200</v>
      </c>
      <c r="G1389" s="278"/>
      <c r="H1389" s="278"/>
    </row>
    <row r="1390" spans="1:14">
      <c r="A1390" s="144">
        <v>2595</v>
      </c>
      <c r="B1390" s="169" t="s">
        <v>3450</v>
      </c>
      <c r="C1390" s="278"/>
      <c r="D1390" s="330">
        <v>200</v>
      </c>
      <c r="E1390" s="335"/>
      <c r="F1390" s="331">
        <f t="shared" si="100"/>
        <v>200</v>
      </c>
      <c r="G1390" s="278"/>
      <c r="H1390" s="278"/>
    </row>
    <row r="1391" spans="1:14">
      <c r="A1391" s="144">
        <v>2596</v>
      </c>
      <c r="B1391" s="169" t="s">
        <v>3451</v>
      </c>
      <c r="C1391" s="278"/>
      <c r="D1391" s="330">
        <v>200</v>
      </c>
      <c r="E1391" s="335"/>
      <c r="F1391" s="331">
        <f t="shared" si="100"/>
        <v>200</v>
      </c>
      <c r="G1391" s="278"/>
      <c r="H1391" s="278"/>
    </row>
    <row r="1392" spans="1:14">
      <c r="A1392" s="144">
        <v>2597</v>
      </c>
      <c r="B1392" s="169" t="s">
        <v>3452</v>
      </c>
      <c r="C1392" s="278"/>
      <c r="D1392" s="330">
        <v>200</v>
      </c>
      <c r="E1392" s="335"/>
      <c r="F1392" s="331">
        <f t="shared" si="100"/>
        <v>200</v>
      </c>
      <c r="G1392" s="278"/>
      <c r="H1392" s="278"/>
    </row>
    <row r="1393" spans="1:11">
      <c r="A1393" s="144">
        <v>2598</v>
      </c>
      <c r="B1393" s="169" t="s">
        <v>3453</v>
      </c>
      <c r="C1393" s="278"/>
      <c r="D1393" s="330">
        <v>220</v>
      </c>
      <c r="E1393" s="335"/>
      <c r="F1393" s="331">
        <f t="shared" si="100"/>
        <v>220</v>
      </c>
      <c r="G1393" s="278"/>
      <c r="H1393" s="278"/>
    </row>
    <row r="1394" spans="1:11">
      <c r="A1394" s="144">
        <v>2599</v>
      </c>
      <c r="B1394" s="169" t="s">
        <v>3454</v>
      </c>
      <c r="C1394" s="278"/>
      <c r="D1394" s="330">
        <v>240</v>
      </c>
      <c r="E1394" s="335"/>
      <c r="F1394" s="331">
        <f t="shared" si="100"/>
        <v>240</v>
      </c>
      <c r="G1394" s="278"/>
      <c r="H1394" s="278"/>
    </row>
    <row r="1395" spans="1:11">
      <c r="A1395" s="144">
        <v>2600</v>
      </c>
      <c r="B1395" s="169" t="s">
        <v>3455</v>
      </c>
      <c r="C1395" s="278"/>
      <c r="D1395" s="330">
        <v>30</v>
      </c>
      <c r="E1395" s="335"/>
      <c r="F1395" s="331">
        <f t="shared" si="100"/>
        <v>30</v>
      </c>
      <c r="G1395" s="278"/>
      <c r="H1395" s="278"/>
    </row>
    <row r="1396" spans="1:11">
      <c r="A1396" s="144">
        <v>2601</v>
      </c>
      <c r="B1396" s="169" t="s">
        <v>3456</v>
      </c>
      <c r="C1396" s="278"/>
      <c r="D1396" s="330">
        <v>50</v>
      </c>
      <c r="E1396" s="335"/>
      <c r="F1396" s="331">
        <f t="shared" si="100"/>
        <v>50</v>
      </c>
      <c r="G1396" s="278"/>
      <c r="H1396" s="278"/>
    </row>
    <row r="1397" spans="1:11">
      <c r="A1397" s="144">
        <v>2602</v>
      </c>
      <c r="B1397" s="169" t="s">
        <v>3457</v>
      </c>
      <c r="C1397" s="278"/>
      <c r="D1397" s="330">
        <v>10</v>
      </c>
      <c r="E1397" s="335"/>
      <c r="F1397" s="331">
        <f t="shared" si="100"/>
        <v>10</v>
      </c>
      <c r="G1397" s="278"/>
      <c r="H1397" s="278"/>
    </row>
    <row r="1398" spans="1:11" ht="25.5">
      <c r="A1398" s="144">
        <v>2603</v>
      </c>
      <c r="B1398" s="169" t="s">
        <v>3458</v>
      </c>
      <c r="C1398" s="278"/>
      <c r="D1398" s="330">
        <v>300</v>
      </c>
      <c r="E1398" s="335"/>
      <c r="F1398" s="331">
        <f t="shared" si="100"/>
        <v>300</v>
      </c>
      <c r="G1398" s="278"/>
      <c r="H1398" s="278"/>
    </row>
    <row r="1399" spans="1:11" ht="38.25">
      <c r="A1399" s="144">
        <v>2604</v>
      </c>
      <c r="B1399" s="169" t="s">
        <v>3459</v>
      </c>
      <c r="C1399" s="278"/>
      <c r="D1399" s="330">
        <v>450</v>
      </c>
      <c r="E1399" s="335"/>
      <c r="F1399" s="331">
        <f t="shared" si="100"/>
        <v>450</v>
      </c>
      <c r="G1399" s="278"/>
      <c r="H1399" s="278"/>
    </row>
    <row r="1400" spans="1:11" ht="25.5">
      <c r="A1400" s="144">
        <v>2605</v>
      </c>
      <c r="B1400" s="169" t="s">
        <v>3460</v>
      </c>
      <c r="C1400" s="278"/>
      <c r="D1400" s="330">
        <v>550</v>
      </c>
      <c r="E1400" s="335"/>
      <c r="F1400" s="331">
        <f t="shared" si="100"/>
        <v>550</v>
      </c>
      <c r="G1400" s="278"/>
      <c r="H1400" s="278"/>
    </row>
    <row r="1401" spans="1:11" ht="25.5">
      <c r="A1401" s="144">
        <v>2606</v>
      </c>
      <c r="B1401" s="169" t="s">
        <v>3461</v>
      </c>
      <c r="C1401" s="278"/>
      <c r="D1401" s="330">
        <v>640</v>
      </c>
      <c r="E1401" s="335"/>
      <c r="F1401" s="331">
        <f t="shared" si="100"/>
        <v>640</v>
      </c>
      <c r="G1401" s="278"/>
      <c r="H1401" s="278"/>
    </row>
    <row r="1402" spans="1:11" ht="15">
      <c r="A1402" s="268"/>
      <c r="B1402" s="273" t="s">
        <v>3462</v>
      </c>
      <c r="C1402" s="280"/>
      <c r="D1402" s="273"/>
      <c r="E1402" s="280"/>
      <c r="F1402" s="280"/>
      <c r="G1402" s="280"/>
      <c r="H1402" s="280"/>
      <c r="I1402" s="334"/>
      <c r="J1402" s="333"/>
      <c r="K1402" s="333"/>
    </row>
    <row r="1403" spans="1:11">
      <c r="A1403" s="144">
        <v>2607</v>
      </c>
      <c r="B1403" s="169" t="s">
        <v>3463</v>
      </c>
      <c r="C1403" s="278"/>
      <c r="D1403" s="330">
        <v>230</v>
      </c>
      <c r="E1403" s="335"/>
      <c r="F1403" s="331">
        <f>D1403-E1403</f>
        <v>230</v>
      </c>
      <c r="G1403" s="278"/>
      <c r="H1403" s="278"/>
    </row>
    <row r="1404" spans="1:11">
      <c r="A1404" s="144">
        <v>2608</v>
      </c>
      <c r="B1404" s="169" t="s">
        <v>3464</v>
      </c>
      <c r="C1404" s="278"/>
      <c r="D1404" s="330">
        <v>260</v>
      </c>
      <c r="E1404" s="335"/>
      <c r="F1404" s="331">
        <f>D1404-E1404</f>
        <v>260</v>
      </c>
      <c r="G1404" s="278"/>
      <c r="H1404" s="278"/>
    </row>
    <row r="1405" spans="1:11">
      <c r="A1405" s="144">
        <v>2609</v>
      </c>
      <c r="B1405" s="169" t="s">
        <v>3465</v>
      </c>
      <c r="C1405" s="278"/>
      <c r="D1405" s="330">
        <v>350</v>
      </c>
      <c r="E1405" s="335"/>
      <c r="F1405" s="331">
        <f>D1405-E1405</f>
        <v>350</v>
      </c>
      <c r="G1405" s="278"/>
      <c r="H1405" s="278"/>
    </row>
    <row r="1406" spans="1:11">
      <c r="A1406" s="144">
        <v>2610</v>
      </c>
      <c r="B1406" s="169" t="s">
        <v>3466</v>
      </c>
      <c r="C1406" s="278"/>
      <c r="D1406" s="330">
        <v>440</v>
      </c>
      <c r="E1406" s="335"/>
      <c r="F1406" s="331">
        <f>D1406-E1406</f>
        <v>440</v>
      </c>
      <c r="G1406" s="278"/>
      <c r="H1406" s="278"/>
    </row>
    <row r="1407" spans="1:11" ht="15">
      <c r="A1407" s="268"/>
      <c r="B1407" s="273" t="s">
        <v>3467</v>
      </c>
      <c r="C1407" s="280"/>
      <c r="D1407" s="273"/>
      <c r="E1407" s="280"/>
      <c r="F1407" s="280"/>
      <c r="G1407" s="280"/>
      <c r="H1407" s="280"/>
      <c r="I1407" s="334"/>
      <c r="J1407" s="333"/>
      <c r="K1407" s="333"/>
    </row>
    <row r="1408" spans="1:11">
      <c r="A1408" s="144">
        <v>2611</v>
      </c>
      <c r="B1408" s="169" t="s">
        <v>3468</v>
      </c>
      <c r="C1408" s="278"/>
      <c r="D1408" s="330">
        <v>790</v>
      </c>
      <c r="E1408" s="335"/>
      <c r="F1408" s="331">
        <f>D1408-E1408</f>
        <v>790</v>
      </c>
      <c r="G1408" s="278"/>
      <c r="H1408" s="278"/>
    </row>
    <row r="1409" spans="1:8">
      <c r="A1409" s="144">
        <v>2612</v>
      </c>
      <c r="B1409" s="169" t="s">
        <v>3469</v>
      </c>
      <c r="C1409" s="278"/>
      <c r="D1409" s="330">
        <v>950</v>
      </c>
      <c r="E1409" s="335"/>
      <c r="F1409" s="331">
        <f>D1409-E1409</f>
        <v>950</v>
      </c>
      <c r="G1409" s="278"/>
      <c r="H1409" s="278"/>
    </row>
    <row r="1410" spans="1:8">
      <c r="A1410" s="144">
        <v>2613</v>
      </c>
      <c r="B1410" s="169" t="s">
        <v>3470</v>
      </c>
      <c r="C1410" s="278"/>
      <c r="D1410" s="330">
        <v>1080</v>
      </c>
      <c r="E1410" s="335"/>
      <c r="F1410" s="331">
        <f>D1410-E1410</f>
        <v>1080</v>
      </c>
      <c r="G1410" s="278"/>
      <c r="H1410" s="278"/>
    </row>
    <row r="1411" spans="1:8" ht="15.75">
      <c r="A1411" s="81"/>
      <c r="B1411" s="82" t="s">
        <v>3242</v>
      </c>
      <c r="C1411" s="83"/>
      <c r="D1411" s="83"/>
      <c r="E1411" s="84"/>
      <c r="F1411" s="84"/>
      <c r="G1411" s="84"/>
      <c r="H1411" s="83"/>
    </row>
    <row r="1412" spans="1:8" ht="31.5">
      <c r="A1412" s="85" t="s">
        <v>3196</v>
      </c>
      <c r="B1412" s="86" t="s">
        <v>3197</v>
      </c>
      <c r="C1412" s="87"/>
      <c r="D1412" s="279">
        <v>3000</v>
      </c>
      <c r="E1412" s="279"/>
      <c r="F1412" s="279">
        <f>D1412-E1412</f>
        <v>3000</v>
      </c>
      <c r="G1412" s="88"/>
      <c r="H1412" s="87"/>
    </row>
    <row r="1413" spans="1:8" ht="159.75">
      <c r="A1413" s="80" t="s">
        <v>3198</v>
      </c>
      <c r="B1413" s="77" t="s">
        <v>3245</v>
      </c>
      <c r="C1413" s="77" t="s">
        <v>3199</v>
      </c>
      <c r="D1413" s="279">
        <v>293.89</v>
      </c>
      <c r="E1413" s="279"/>
      <c r="F1413" s="279">
        <f t="shared" ref="F1413:F1414" si="101">D1413-E1413</f>
        <v>293.89</v>
      </c>
      <c r="G1413" s="77"/>
      <c r="H1413" s="78"/>
    </row>
    <row r="1414" spans="1:8" ht="90">
      <c r="A1414" s="79" t="s">
        <v>3248</v>
      </c>
      <c r="B1414" s="79" t="s">
        <v>3243</v>
      </c>
      <c r="C1414" s="77" t="s">
        <v>3244</v>
      </c>
      <c r="D1414" s="279">
        <v>134.4</v>
      </c>
      <c r="E1414" s="279"/>
      <c r="F1414" s="279">
        <f t="shared" si="101"/>
        <v>134.4</v>
      </c>
      <c r="G1414" s="77"/>
      <c r="H1414" s="79"/>
    </row>
    <row r="1415" spans="1:8">
      <c r="F1415" s="283"/>
    </row>
    <row r="1416" spans="1:8">
      <c r="F1416" s="283"/>
    </row>
    <row r="1417" spans="1:8">
      <c r="F1417" s="283"/>
    </row>
    <row r="1418" spans="1:8">
      <c r="F1418" s="283"/>
    </row>
    <row r="1419" spans="1:8">
      <c r="F1419" s="283"/>
    </row>
    <row r="1420" spans="1:8">
      <c r="F1420" s="283"/>
    </row>
    <row r="1421" spans="1:8">
      <c r="F1421" s="283"/>
    </row>
    <row r="1422" spans="1:8">
      <c r="F1422" s="283"/>
    </row>
    <row r="1423" spans="1:8">
      <c r="F1423" s="283"/>
    </row>
    <row r="1424" spans="1:8">
      <c r="F1424" s="283"/>
    </row>
    <row r="1425" spans="6:6">
      <c r="F1425" s="283"/>
    </row>
    <row r="1426" spans="6:6">
      <c r="F1426" s="283"/>
    </row>
    <row r="1427" spans="6:6">
      <c r="F1427" s="283"/>
    </row>
    <row r="1428" spans="6:6">
      <c r="F1428" s="283"/>
    </row>
    <row r="1429" spans="6:6">
      <c r="F1429" s="283"/>
    </row>
    <row r="1430" spans="6:6">
      <c r="F1430" s="283"/>
    </row>
    <row r="1431" spans="6:6">
      <c r="F1431" s="283"/>
    </row>
    <row r="1432" spans="6:6">
      <c r="F1432" s="283"/>
    </row>
    <row r="1433" spans="6:6">
      <c r="F1433" s="283"/>
    </row>
    <row r="1434" spans="6:6">
      <c r="F1434" s="283"/>
    </row>
    <row r="1435" spans="6:6">
      <c r="F1435" s="283"/>
    </row>
    <row r="1436" spans="6:6">
      <c r="F1436" s="283"/>
    </row>
    <row r="1437" spans="6:6">
      <c r="F1437" s="283"/>
    </row>
    <row r="1438" spans="6:6">
      <c r="F1438" s="283"/>
    </row>
    <row r="1439" spans="6:6">
      <c r="F1439" s="283"/>
    </row>
    <row r="1440" spans="6:6">
      <c r="F1440" s="283"/>
    </row>
    <row r="1441" spans="6:6">
      <c r="F1441" s="283"/>
    </row>
    <row r="1442" spans="6:6">
      <c r="F1442" s="283"/>
    </row>
    <row r="1443" spans="6:6">
      <c r="F1443" s="283"/>
    </row>
    <row r="1444" spans="6:6">
      <c r="F1444" s="283"/>
    </row>
    <row r="1445" spans="6:6">
      <c r="F1445" s="283"/>
    </row>
    <row r="1446" spans="6:6">
      <c r="F1446" s="283"/>
    </row>
    <row r="1447" spans="6:6">
      <c r="F1447" s="283"/>
    </row>
    <row r="1448" spans="6:6">
      <c r="F1448" s="283"/>
    </row>
    <row r="1449" spans="6:6">
      <c r="F1449" s="283"/>
    </row>
    <row r="1450" spans="6:6">
      <c r="F1450" s="283"/>
    </row>
    <row r="1451" spans="6:6">
      <c r="F1451" s="283"/>
    </row>
    <row r="1452" spans="6:6">
      <c r="F1452" s="283"/>
    </row>
    <row r="1453" spans="6:6">
      <c r="F1453" s="283"/>
    </row>
    <row r="1454" spans="6:6">
      <c r="F1454" s="283"/>
    </row>
    <row r="1455" spans="6:6">
      <c r="F1455" s="283"/>
    </row>
    <row r="1456" spans="6:6">
      <c r="F1456" s="283"/>
    </row>
    <row r="1457" spans="6:6">
      <c r="F1457" s="283"/>
    </row>
    <row r="1458" spans="6:6">
      <c r="F1458" s="283"/>
    </row>
    <row r="1459" spans="6:6">
      <c r="F1459" s="283"/>
    </row>
    <row r="1460" spans="6:6">
      <c r="F1460" s="283"/>
    </row>
    <row r="1461" spans="6:6">
      <c r="F1461" s="283"/>
    </row>
    <row r="1462" spans="6:6">
      <c r="F1462" s="283"/>
    </row>
    <row r="1463" spans="6:6">
      <c r="F1463" s="283"/>
    </row>
    <row r="1464" spans="6:6">
      <c r="F1464" s="283"/>
    </row>
    <row r="1465" spans="6:6">
      <c r="F1465" s="283"/>
    </row>
    <row r="1466" spans="6:6">
      <c r="F1466" s="283"/>
    </row>
    <row r="1467" spans="6:6">
      <c r="F1467" s="283"/>
    </row>
    <row r="1468" spans="6:6">
      <c r="F1468" s="283"/>
    </row>
    <row r="1469" spans="6:6">
      <c r="F1469" s="283"/>
    </row>
    <row r="1470" spans="6:6">
      <c r="F1470" s="283"/>
    </row>
    <row r="1471" spans="6:6">
      <c r="F1471" s="283"/>
    </row>
    <row r="1472" spans="6:6">
      <c r="F1472" s="283"/>
    </row>
    <row r="1473" spans="6:6">
      <c r="F1473" s="283"/>
    </row>
    <row r="1474" spans="6:6">
      <c r="F1474" s="283"/>
    </row>
    <row r="1475" spans="6:6">
      <c r="F1475" s="283"/>
    </row>
    <row r="1476" spans="6:6">
      <c r="F1476" s="283"/>
    </row>
    <row r="1477" spans="6:6">
      <c r="F1477" s="283"/>
    </row>
    <row r="1478" spans="6:6">
      <c r="F1478" s="283"/>
    </row>
    <row r="1479" spans="6:6">
      <c r="F1479" s="283"/>
    </row>
    <row r="1480" spans="6:6">
      <c r="F1480" s="283"/>
    </row>
    <row r="1481" spans="6:6">
      <c r="F1481" s="283"/>
    </row>
    <row r="1482" spans="6:6">
      <c r="F1482" s="283"/>
    </row>
    <row r="1483" spans="6:6">
      <c r="F1483" s="283"/>
    </row>
    <row r="1484" spans="6:6">
      <c r="F1484" s="283"/>
    </row>
    <row r="1485" spans="6:6">
      <c r="F1485" s="283"/>
    </row>
    <row r="1486" spans="6:6">
      <c r="F1486" s="283"/>
    </row>
    <row r="1487" spans="6:6">
      <c r="F1487" s="283"/>
    </row>
    <row r="1488" spans="6:6">
      <c r="F1488" s="283"/>
    </row>
    <row r="1489" spans="6:6">
      <c r="F1489" s="283"/>
    </row>
    <row r="1490" spans="6:6">
      <c r="F1490" s="283"/>
    </row>
    <row r="1491" spans="6:6">
      <c r="F1491" s="283"/>
    </row>
    <row r="1492" spans="6:6">
      <c r="F1492" s="283"/>
    </row>
    <row r="1493" spans="6:6">
      <c r="F1493" s="283"/>
    </row>
    <row r="1494" spans="6:6">
      <c r="F1494" s="283"/>
    </row>
    <row r="1495" spans="6:6">
      <c r="F1495" s="283"/>
    </row>
    <row r="1496" spans="6:6">
      <c r="F1496" s="283"/>
    </row>
    <row r="1497" spans="6:6">
      <c r="F1497" s="283"/>
    </row>
    <row r="1498" spans="6:6">
      <c r="F1498" s="283"/>
    </row>
    <row r="1499" spans="6:6">
      <c r="F1499" s="283"/>
    </row>
    <row r="1500" spans="6:6">
      <c r="F1500" s="283"/>
    </row>
    <row r="1501" spans="6:6">
      <c r="F1501" s="283"/>
    </row>
    <row r="1502" spans="6:6">
      <c r="F1502" s="283"/>
    </row>
    <row r="1503" spans="6:6">
      <c r="F1503" s="283"/>
    </row>
    <row r="1504" spans="6:6">
      <c r="F1504" s="283"/>
    </row>
    <row r="1505" spans="6:6">
      <c r="F1505" s="283"/>
    </row>
    <row r="1506" spans="6:6">
      <c r="F1506" s="283"/>
    </row>
    <row r="1507" spans="6:6">
      <c r="F1507" s="283"/>
    </row>
    <row r="1508" spans="6:6">
      <c r="F1508" s="283"/>
    </row>
    <row r="1509" spans="6:6">
      <c r="F1509" s="283"/>
    </row>
    <row r="1510" spans="6:6">
      <c r="F1510" s="283"/>
    </row>
    <row r="1511" spans="6:6">
      <c r="F1511" s="283"/>
    </row>
    <row r="1512" spans="6:6">
      <c r="F1512" s="283"/>
    </row>
    <row r="1513" spans="6:6">
      <c r="F1513" s="283"/>
    </row>
    <row r="1514" spans="6:6">
      <c r="F1514" s="283"/>
    </row>
    <row r="1515" spans="6:6">
      <c r="F1515" s="283"/>
    </row>
    <row r="1516" spans="6:6">
      <c r="F1516" s="283"/>
    </row>
    <row r="1517" spans="6:6">
      <c r="F1517" s="283"/>
    </row>
    <row r="1518" spans="6:6">
      <c r="F1518" s="283"/>
    </row>
    <row r="1519" spans="6:6">
      <c r="F1519" s="283"/>
    </row>
    <row r="1520" spans="6:6">
      <c r="F1520" s="283"/>
    </row>
    <row r="1521" spans="6:6">
      <c r="F1521" s="283"/>
    </row>
    <row r="1522" spans="6:6">
      <c r="F1522" s="283"/>
    </row>
    <row r="1523" spans="6:6">
      <c r="F1523" s="283"/>
    </row>
    <row r="1524" spans="6:6">
      <c r="F1524" s="283"/>
    </row>
    <row r="1525" spans="6:6">
      <c r="F1525" s="283"/>
    </row>
    <row r="1526" spans="6:6">
      <c r="F1526" s="283"/>
    </row>
    <row r="1527" spans="6:6">
      <c r="F1527" s="283"/>
    </row>
    <row r="1528" spans="6:6">
      <c r="F1528" s="283"/>
    </row>
    <row r="1529" spans="6:6">
      <c r="F1529" s="283"/>
    </row>
    <row r="1530" spans="6:6">
      <c r="F1530" s="283"/>
    </row>
    <row r="1531" spans="6:6">
      <c r="F1531" s="283"/>
    </row>
    <row r="1532" spans="6:6">
      <c r="F1532" s="283"/>
    </row>
    <row r="1533" spans="6:6">
      <c r="F1533" s="283"/>
    </row>
    <row r="1534" spans="6:6">
      <c r="F1534" s="283"/>
    </row>
    <row r="1535" spans="6:6">
      <c r="F1535" s="283"/>
    </row>
    <row r="1536" spans="6:6">
      <c r="F1536" s="283"/>
    </row>
    <row r="1537" spans="6:6">
      <c r="F1537" s="283"/>
    </row>
    <row r="1538" spans="6:6">
      <c r="F1538" s="283"/>
    </row>
    <row r="1539" spans="6:6">
      <c r="F1539" s="283"/>
    </row>
    <row r="1540" spans="6:6">
      <c r="F1540" s="283"/>
    </row>
    <row r="1541" spans="6:6">
      <c r="F1541" s="283"/>
    </row>
    <row r="1542" spans="6:6">
      <c r="F1542" s="283"/>
    </row>
    <row r="1543" spans="6:6">
      <c r="F1543" s="283"/>
    </row>
    <row r="1544" spans="6:6">
      <c r="F1544" s="283"/>
    </row>
    <row r="1545" spans="6:6">
      <c r="F1545" s="283"/>
    </row>
    <row r="1546" spans="6:6">
      <c r="F1546" s="283"/>
    </row>
    <row r="1547" spans="6:6">
      <c r="F1547" s="283"/>
    </row>
    <row r="1548" spans="6:6">
      <c r="F1548" s="283"/>
    </row>
    <row r="1549" spans="6:6">
      <c r="F1549" s="283"/>
    </row>
    <row r="1550" spans="6:6">
      <c r="F1550" s="283"/>
    </row>
    <row r="1551" spans="6:6">
      <c r="F1551" s="283"/>
    </row>
    <row r="1552" spans="6:6">
      <c r="F1552" s="283"/>
    </row>
    <row r="1553" spans="6:6">
      <c r="F1553" s="283"/>
    </row>
    <row r="1554" spans="6:6">
      <c r="F1554" s="283"/>
    </row>
    <row r="1555" spans="6:6">
      <c r="F1555" s="283"/>
    </row>
    <row r="1556" spans="6:6">
      <c r="F1556" s="283"/>
    </row>
    <row r="1557" spans="6:6">
      <c r="F1557" s="283"/>
    </row>
    <row r="1558" spans="6:6">
      <c r="F1558" s="283"/>
    </row>
    <row r="1559" spans="6:6">
      <c r="F1559" s="283"/>
    </row>
    <row r="1560" spans="6:6">
      <c r="F1560" s="283"/>
    </row>
    <row r="1561" spans="6:6">
      <c r="F1561" s="283"/>
    </row>
    <row r="1562" spans="6:6">
      <c r="F1562" s="283"/>
    </row>
    <row r="1563" spans="6:6">
      <c r="F1563" s="283"/>
    </row>
    <row r="1564" spans="6:6">
      <c r="F1564" s="283"/>
    </row>
    <row r="1565" spans="6:6">
      <c r="F1565" s="283"/>
    </row>
    <row r="1566" spans="6:6">
      <c r="F1566" s="283"/>
    </row>
    <row r="1567" spans="6:6">
      <c r="F1567" s="283"/>
    </row>
    <row r="1568" spans="6:6">
      <c r="F1568" s="283"/>
    </row>
    <row r="1569" spans="6:6">
      <c r="F1569" s="283"/>
    </row>
    <row r="1570" spans="6:6">
      <c r="F1570" s="283"/>
    </row>
    <row r="1571" spans="6:6">
      <c r="F1571" s="283"/>
    </row>
    <row r="1572" spans="6:6">
      <c r="F1572" s="283"/>
    </row>
    <row r="1573" spans="6:6">
      <c r="F1573" s="283"/>
    </row>
    <row r="1574" spans="6:6">
      <c r="F1574" s="283"/>
    </row>
    <row r="1575" spans="6:6">
      <c r="F1575" s="283"/>
    </row>
    <row r="1576" spans="6:6">
      <c r="F1576" s="283"/>
    </row>
    <row r="1577" spans="6:6">
      <c r="F1577" s="283"/>
    </row>
    <row r="1578" spans="6:6">
      <c r="F1578" s="283"/>
    </row>
    <row r="1579" spans="6:6">
      <c r="F1579" s="283"/>
    </row>
    <row r="1580" spans="6:6">
      <c r="F1580" s="283"/>
    </row>
    <row r="1581" spans="6:6">
      <c r="F1581" s="283"/>
    </row>
    <row r="1582" spans="6:6">
      <c r="F1582" s="283"/>
    </row>
    <row r="1583" spans="6:6">
      <c r="F1583" s="283"/>
    </row>
    <row r="1584" spans="6:6">
      <c r="F1584" s="283"/>
    </row>
    <row r="1585" spans="6:6">
      <c r="F1585" s="283"/>
    </row>
    <row r="1586" spans="6:6">
      <c r="F1586" s="283"/>
    </row>
    <row r="1587" spans="6:6">
      <c r="F1587" s="283"/>
    </row>
    <row r="1588" spans="6:6">
      <c r="F1588" s="283"/>
    </row>
    <row r="1589" spans="6:6">
      <c r="F1589" s="283"/>
    </row>
    <row r="1590" spans="6:6">
      <c r="F1590" s="283"/>
    </row>
    <row r="1591" spans="6:6">
      <c r="F1591" s="283"/>
    </row>
    <row r="1592" spans="6:6">
      <c r="F1592" s="283"/>
    </row>
    <row r="1593" spans="6:6">
      <c r="F1593" s="283"/>
    </row>
    <row r="1594" spans="6:6">
      <c r="F1594" s="283"/>
    </row>
    <row r="1595" spans="6:6">
      <c r="F1595" s="283"/>
    </row>
    <row r="1596" spans="6:6">
      <c r="F1596" s="283"/>
    </row>
    <row r="1597" spans="6:6">
      <c r="F1597" s="283"/>
    </row>
    <row r="1598" spans="6:6">
      <c r="F1598" s="283"/>
    </row>
    <row r="1599" spans="6:6">
      <c r="F1599" s="283"/>
    </row>
    <row r="1600" spans="6:6">
      <c r="F1600" s="283"/>
    </row>
    <row r="1601" spans="6:6">
      <c r="F1601" s="283"/>
    </row>
    <row r="1602" spans="6:6">
      <c r="F1602" s="283"/>
    </row>
    <row r="1603" spans="6:6">
      <c r="F1603" s="283"/>
    </row>
    <row r="1604" spans="6:6">
      <c r="F1604" s="283"/>
    </row>
    <row r="1605" spans="6:6">
      <c r="F1605" s="283"/>
    </row>
    <row r="1606" spans="6:6">
      <c r="F1606" s="283"/>
    </row>
    <row r="1607" spans="6:6">
      <c r="F1607" s="283"/>
    </row>
    <row r="1608" spans="6:6">
      <c r="F1608" s="283"/>
    </row>
    <row r="1609" spans="6:6">
      <c r="F1609" s="283"/>
    </row>
    <row r="1610" spans="6:6">
      <c r="F1610" s="283"/>
    </row>
    <row r="1611" spans="6:6">
      <c r="F1611" s="283"/>
    </row>
    <row r="1612" spans="6:6">
      <c r="F1612" s="283"/>
    </row>
    <row r="1613" spans="6:6">
      <c r="F1613" s="283"/>
    </row>
    <row r="1614" spans="6:6">
      <c r="F1614" s="283"/>
    </row>
    <row r="1615" spans="6:6">
      <c r="F1615" s="283"/>
    </row>
    <row r="1616" spans="6:6">
      <c r="F1616" s="283"/>
    </row>
    <row r="1617" spans="6:6">
      <c r="F1617" s="283"/>
    </row>
    <row r="1618" spans="6:6">
      <c r="F1618" s="283"/>
    </row>
    <row r="1619" spans="6:6">
      <c r="F1619" s="283"/>
    </row>
    <row r="1620" spans="6:6">
      <c r="F1620" s="283"/>
    </row>
    <row r="1621" spans="6:6">
      <c r="F1621" s="283"/>
    </row>
    <row r="1622" spans="6:6">
      <c r="F1622" s="283"/>
    </row>
    <row r="1623" spans="6:6">
      <c r="F1623" s="283"/>
    </row>
    <row r="1624" spans="6:6">
      <c r="F1624" s="283"/>
    </row>
    <row r="1625" spans="6:6">
      <c r="F1625" s="283"/>
    </row>
    <row r="1626" spans="6:6">
      <c r="F1626" s="283"/>
    </row>
    <row r="1627" spans="6:6">
      <c r="F1627" s="283"/>
    </row>
    <row r="1628" spans="6:6">
      <c r="F1628" s="283"/>
    </row>
    <row r="1629" spans="6:6">
      <c r="F1629" s="283"/>
    </row>
    <row r="1630" spans="6:6">
      <c r="F1630" s="283"/>
    </row>
    <row r="1631" spans="6:6">
      <c r="F1631" s="283"/>
    </row>
    <row r="1632" spans="6:6">
      <c r="F1632" s="283"/>
    </row>
    <row r="1633" spans="6:6">
      <c r="F1633" s="283"/>
    </row>
    <row r="1634" spans="6:6">
      <c r="F1634" s="283"/>
    </row>
    <row r="1635" spans="6:6">
      <c r="F1635" s="283"/>
    </row>
    <row r="1636" spans="6:6">
      <c r="F1636" s="283"/>
    </row>
    <row r="1637" spans="6:6">
      <c r="F1637" s="283"/>
    </row>
    <row r="1638" spans="6:6">
      <c r="F1638" s="283"/>
    </row>
    <row r="1639" spans="6:6">
      <c r="F1639" s="283"/>
    </row>
    <row r="1640" spans="6:6">
      <c r="F1640" s="283"/>
    </row>
    <row r="1641" spans="6:6">
      <c r="F1641" s="283"/>
    </row>
    <row r="1642" spans="6:6">
      <c r="F1642" s="283"/>
    </row>
    <row r="1643" spans="6:6">
      <c r="F1643" s="283"/>
    </row>
    <row r="1644" spans="6:6">
      <c r="F1644" s="283"/>
    </row>
    <row r="1645" spans="6:6">
      <c r="F1645" s="283"/>
    </row>
    <row r="1646" spans="6:6">
      <c r="F1646" s="283"/>
    </row>
    <row r="1647" spans="6:6">
      <c r="F1647" s="283"/>
    </row>
    <row r="1648" spans="6:6">
      <c r="F1648" s="283"/>
    </row>
    <row r="1649" spans="6:6">
      <c r="F1649" s="283"/>
    </row>
    <row r="1650" spans="6:6">
      <c r="F1650" s="283"/>
    </row>
    <row r="1651" spans="6:6">
      <c r="F1651" s="283"/>
    </row>
    <row r="1652" spans="6:6">
      <c r="F1652" s="283"/>
    </row>
    <row r="1653" spans="6:6">
      <c r="F1653" s="283"/>
    </row>
    <row r="1654" spans="6:6">
      <c r="F1654" s="283"/>
    </row>
    <row r="1655" spans="6:6">
      <c r="F1655" s="283"/>
    </row>
    <row r="1656" spans="6:6">
      <c r="F1656" s="283"/>
    </row>
    <row r="1657" spans="6:6">
      <c r="F1657" s="283"/>
    </row>
    <row r="1658" spans="6:6">
      <c r="F1658" s="283"/>
    </row>
    <row r="1659" spans="6:6">
      <c r="F1659" s="283"/>
    </row>
    <row r="1660" spans="6:6">
      <c r="F1660" s="283"/>
    </row>
    <row r="1661" spans="6:6">
      <c r="F1661" s="283"/>
    </row>
    <row r="1662" spans="6:6">
      <c r="F1662" s="283"/>
    </row>
    <row r="1663" spans="6:6">
      <c r="F1663" s="283"/>
    </row>
    <row r="1664" spans="6:6">
      <c r="F1664" s="283"/>
    </row>
    <row r="1665" spans="6:6">
      <c r="F1665" s="283"/>
    </row>
    <row r="1666" spans="6:6">
      <c r="F1666" s="283"/>
    </row>
    <row r="1667" spans="6:6">
      <c r="F1667" s="283"/>
    </row>
    <row r="1668" spans="6:6">
      <c r="F1668" s="283"/>
    </row>
    <row r="1669" spans="6:6">
      <c r="F1669" s="283"/>
    </row>
    <row r="1670" spans="6:6">
      <c r="F1670" s="283"/>
    </row>
    <row r="1671" spans="6:6">
      <c r="F1671" s="283"/>
    </row>
    <row r="1672" spans="6:6">
      <c r="F1672" s="283"/>
    </row>
    <row r="1673" spans="6:6">
      <c r="F1673" s="283"/>
    </row>
    <row r="1674" spans="6:6">
      <c r="F1674" s="283"/>
    </row>
    <row r="1675" spans="6:6">
      <c r="F1675" s="283"/>
    </row>
    <row r="1676" spans="6:6">
      <c r="F1676" s="283"/>
    </row>
    <row r="1677" spans="6:6">
      <c r="F1677" s="283"/>
    </row>
    <row r="1678" spans="6:6">
      <c r="F1678" s="283"/>
    </row>
    <row r="1679" spans="6:6">
      <c r="F1679" s="283"/>
    </row>
    <row r="1680" spans="6:6">
      <c r="F1680" s="283"/>
    </row>
    <row r="1681" spans="6:6">
      <c r="F1681" s="283"/>
    </row>
    <row r="1682" spans="6:6">
      <c r="F1682" s="283"/>
    </row>
    <row r="1683" spans="6:6">
      <c r="F1683" s="283"/>
    </row>
    <row r="1684" spans="6:6">
      <c r="F1684" s="283"/>
    </row>
    <row r="1685" spans="6:6">
      <c r="F1685" s="283"/>
    </row>
    <row r="1686" spans="6:6">
      <c r="F1686" s="283"/>
    </row>
    <row r="1687" spans="6:6">
      <c r="F1687" s="283"/>
    </row>
    <row r="1688" spans="6:6">
      <c r="F1688" s="283"/>
    </row>
    <row r="1689" spans="6:6">
      <c r="F1689" s="283"/>
    </row>
    <row r="1690" spans="6:6">
      <c r="F1690" s="283"/>
    </row>
    <row r="1691" spans="6:6">
      <c r="F1691" s="283"/>
    </row>
    <row r="1692" spans="6:6">
      <c r="F1692" s="283"/>
    </row>
    <row r="1693" spans="6:6">
      <c r="F1693" s="283"/>
    </row>
    <row r="1694" spans="6:6">
      <c r="F1694" s="283"/>
    </row>
    <row r="1695" spans="6:6">
      <c r="F1695" s="283"/>
    </row>
    <row r="1696" spans="6:6">
      <c r="F1696" s="283"/>
    </row>
    <row r="1697" spans="6:6">
      <c r="F1697" s="283"/>
    </row>
    <row r="1698" spans="6:6">
      <c r="F1698" s="283"/>
    </row>
    <row r="1699" spans="6:6">
      <c r="F1699" s="283"/>
    </row>
    <row r="1700" spans="6:6">
      <c r="F1700" s="283"/>
    </row>
    <row r="1701" spans="6:6">
      <c r="F1701" s="283"/>
    </row>
    <row r="1702" spans="6:6">
      <c r="F1702" s="283"/>
    </row>
    <row r="1703" spans="6:6">
      <c r="F1703" s="283"/>
    </row>
    <row r="1704" spans="6:6">
      <c r="F1704" s="283"/>
    </row>
    <row r="1705" spans="6:6">
      <c r="F1705" s="283"/>
    </row>
    <row r="1706" spans="6:6">
      <c r="F1706" s="283"/>
    </row>
    <row r="1707" spans="6:6">
      <c r="F1707" s="283"/>
    </row>
    <row r="1708" spans="6:6">
      <c r="F1708" s="283"/>
    </row>
    <row r="1709" spans="6:6">
      <c r="F1709" s="283"/>
    </row>
    <row r="1710" spans="6:6">
      <c r="F1710" s="283"/>
    </row>
    <row r="1711" spans="6:6">
      <c r="F1711" s="283"/>
    </row>
    <row r="1712" spans="6:6">
      <c r="F1712" s="283"/>
    </row>
    <row r="1713" spans="6:6">
      <c r="F1713" s="283"/>
    </row>
    <row r="1714" spans="6:6">
      <c r="F1714" s="283"/>
    </row>
    <row r="1715" spans="6:6">
      <c r="F1715" s="283"/>
    </row>
    <row r="1716" spans="6:6">
      <c r="F1716" s="283"/>
    </row>
    <row r="1717" spans="6:6">
      <c r="F1717" s="283"/>
    </row>
    <row r="1718" spans="6:6">
      <c r="F1718" s="283"/>
    </row>
    <row r="1719" spans="6:6">
      <c r="F1719" s="283"/>
    </row>
    <row r="1720" spans="6:6">
      <c r="F1720" s="283"/>
    </row>
    <row r="1721" spans="6:6">
      <c r="F1721" s="283"/>
    </row>
    <row r="1722" spans="6:6">
      <c r="F1722" s="283"/>
    </row>
    <row r="1723" spans="6:6">
      <c r="F1723" s="283"/>
    </row>
    <row r="1724" spans="6:6">
      <c r="F1724" s="283"/>
    </row>
    <row r="1725" spans="6:6">
      <c r="F1725" s="283"/>
    </row>
    <row r="1726" spans="6:6">
      <c r="F1726" s="283"/>
    </row>
    <row r="1727" spans="6:6">
      <c r="F1727" s="283"/>
    </row>
    <row r="1728" spans="6:6">
      <c r="F1728" s="283"/>
    </row>
    <row r="1729" spans="6:6">
      <c r="F1729" s="283"/>
    </row>
    <row r="1730" spans="6:6">
      <c r="F1730" s="283"/>
    </row>
    <row r="1731" spans="6:6">
      <c r="F1731" s="283"/>
    </row>
    <row r="1732" spans="6:6">
      <c r="F1732" s="283"/>
    </row>
    <row r="1733" spans="6:6">
      <c r="F1733" s="283"/>
    </row>
    <row r="1734" spans="6:6">
      <c r="F1734" s="283"/>
    </row>
    <row r="1735" spans="6:6">
      <c r="F1735" s="283"/>
    </row>
    <row r="1736" spans="6:6">
      <c r="F1736" s="283"/>
    </row>
    <row r="1737" spans="6:6">
      <c r="F1737" s="283"/>
    </row>
    <row r="1738" spans="6:6">
      <c r="F1738" s="283"/>
    </row>
    <row r="1739" spans="6:6">
      <c r="F1739" s="283"/>
    </row>
    <row r="1740" spans="6:6">
      <c r="F1740" s="283"/>
    </row>
    <row r="1741" spans="6:6">
      <c r="F1741" s="283"/>
    </row>
    <row r="1742" spans="6:6">
      <c r="F1742" s="283"/>
    </row>
    <row r="1743" spans="6:6">
      <c r="F1743" s="283"/>
    </row>
    <row r="1744" spans="6:6">
      <c r="F1744" s="283"/>
    </row>
    <row r="1745" spans="6:6">
      <c r="F1745" s="283"/>
    </row>
    <row r="1746" spans="6:6">
      <c r="F1746" s="283"/>
    </row>
    <row r="1747" spans="6:6">
      <c r="F1747" s="283"/>
    </row>
    <row r="1748" spans="6:6">
      <c r="F1748" s="283"/>
    </row>
    <row r="1749" spans="6:6">
      <c r="F1749" s="283"/>
    </row>
    <row r="1750" spans="6:6">
      <c r="F1750" s="283"/>
    </row>
    <row r="1751" spans="6:6">
      <c r="F1751" s="283"/>
    </row>
    <row r="1752" spans="6:6">
      <c r="F1752" s="283"/>
    </row>
    <row r="1753" spans="6:6">
      <c r="F1753" s="283"/>
    </row>
    <row r="1754" spans="6:6">
      <c r="F1754" s="283"/>
    </row>
    <row r="1755" spans="6:6">
      <c r="F1755" s="283"/>
    </row>
    <row r="1756" spans="6:6">
      <c r="F1756" s="283"/>
    </row>
    <row r="1757" spans="6:6">
      <c r="F1757" s="283"/>
    </row>
    <row r="1758" spans="6:6">
      <c r="F1758" s="283"/>
    </row>
    <row r="1759" spans="6:6">
      <c r="F1759" s="283"/>
    </row>
    <row r="1760" spans="6:6">
      <c r="F1760" s="283"/>
    </row>
    <row r="1761" spans="6:6">
      <c r="F1761" s="283"/>
    </row>
    <row r="1762" spans="6:6">
      <c r="F1762" s="283"/>
    </row>
    <row r="1763" spans="6:6">
      <c r="F1763" s="283"/>
    </row>
    <row r="1764" spans="6:6">
      <c r="F1764" s="283"/>
    </row>
    <row r="1765" spans="6:6">
      <c r="F1765" s="283"/>
    </row>
    <row r="1766" spans="6:6">
      <c r="F1766" s="283"/>
    </row>
    <row r="1767" spans="6:6">
      <c r="F1767" s="283"/>
    </row>
    <row r="1768" spans="6:6">
      <c r="F1768" s="283"/>
    </row>
    <row r="1769" spans="6:6">
      <c r="F1769" s="283"/>
    </row>
    <row r="1770" spans="6:6">
      <c r="F1770" s="283"/>
    </row>
    <row r="1771" spans="6:6">
      <c r="F1771" s="283"/>
    </row>
    <row r="1772" spans="6:6">
      <c r="F1772" s="283"/>
    </row>
    <row r="1773" spans="6:6">
      <c r="F1773" s="283"/>
    </row>
    <row r="1774" spans="6:6">
      <c r="F1774" s="283"/>
    </row>
    <row r="1775" spans="6:6">
      <c r="F1775" s="283"/>
    </row>
    <row r="1776" spans="6:6">
      <c r="F1776" s="283"/>
    </row>
    <row r="1777" spans="6:6">
      <c r="F1777" s="283"/>
    </row>
    <row r="1778" spans="6:6">
      <c r="F1778" s="283"/>
    </row>
    <row r="1779" spans="6:6">
      <c r="F1779" s="283"/>
    </row>
    <row r="1780" spans="6:6">
      <c r="F1780" s="283"/>
    </row>
    <row r="1781" spans="6:6">
      <c r="F1781" s="283"/>
    </row>
    <row r="1782" spans="6:6">
      <c r="F1782" s="283"/>
    </row>
    <row r="1783" spans="6:6">
      <c r="F1783" s="283"/>
    </row>
    <row r="1784" spans="6:6">
      <c r="F1784" s="283"/>
    </row>
    <row r="1785" spans="6:6">
      <c r="F1785" s="283"/>
    </row>
    <row r="1786" spans="6:6">
      <c r="F1786" s="283"/>
    </row>
    <row r="1787" spans="6:6">
      <c r="F1787" s="283"/>
    </row>
    <row r="1788" spans="6:6">
      <c r="F1788" s="283"/>
    </row>
    <row r="1789" spans="6:6">
      <c r="F1789" s="283"/>
    </row>
    <row r="1790" spans="6:6">
      <c r="F1790" s="283"/>
    </row>
    <row r="1791" spans="6:6">
      <c r="F1791" s="283"/>
    </row>
    <row r="1792" spans="6:6">
      <c r="F1792" s="283"/>
    </row>
    <row r="1793" spans="6:6">
      <c r="F1793" s="283"/>
    </row>
    <row r="1794" spans="6:6">
      <c r="F1794" s="283"/>
    </row>
    <row r="1795" spans="6:6">
      <c r="F1795" s="283"/>
    </row>
    <row r="1796" spans="6:6">
      <c r="F1796" s="283"/>
    </row>
    <row r="1797" spans="6:6">
      <c r="F1797" s="283"/>
    </row>
    <row r="1798" spans="6:6">
      <c r="F1798" s="283"/>
    </row>
    <row r="1799" spans="6:6">
      <c r="F1799" s="283"/>
    </row>
    <row r="1800" spans="6:6">
      <c r="F1800" s="283"/>
    </row>
    <row r="1801" spans="6:6">
      <c r="F1801" s="283"/>
    </row>
    <row r="1802" spans="6:6">
      <c r="F1802" s="283"/>
    </row>
    <row r="1803" spans="6:6">
      <c r="F1803" s="283"/>
    </row>
    <row r="1804" spans="6:6">
      <c r="F1804" s="283"/>
    </row>
    <row r="1805" spans="6:6">
      <c r="F1805" s="283"/>
    </row>
    <row r="1806" spans="6:6">
      <c r="F1806" s="283"/>
    </row>
    <row r="1807" spans="6:6">
      <c r="F1807" s="283"/>
    </row>
    <row r="1808" spans="6:6">
      <c r="F1808" s="283"/>
    </row>
    <row r="1809" spans="6:6">
      <c r="F1809" s="283"/>
    </row>
    <row r="1810" spans="6:6">
      <c r="F1810" s="283"/>
    </row>
    <row r="1811" spans="6:6">
      <c r="F1811" s="283"/>
    </row>
    <row r="1812" spans="6:6">
      <c r="F1812" s="283"/>
    </row>
    <row r="1813" spans="6:6">
      <c r="F1813" s="283"/>
    </row>
    <row r="1814" spans="6:6">
      <c r="F1814" s="283"/>
    </row>
    <row r="1815" spans="6:6">
      <c r="F1815" s="283"/>
    </row>
    <row r="1816" spans="6:6">
      <c r="F1816" s="283"/>
    </row>
    <row r="1817" spans="6:6">
      <c r="F1817" s="283"/>
    </row>
    <row r="1818" spans="6:6">
      <c r="F1818" s="283"/>
    </row>
    <row r="1819" spans="6:6">
      <c r="F1819" s="283"/>
    </row>
    <row r="1820" spans="6:6">
      <c r="F1820" s="283"/>
    </row>
    <row r="1821" spans="6:6">
      <c r="F1821" s="283"/>
    </row>
    <row r="1822" spans="6:6">
      <c r="F1822" s="283"/>
    </row>
    <row r="1823" spans="6:6">
      <c r="F1823" s="283"/>
    </row>
    <row r="1824" spans="6:6">
      <c r="F1824" s="283"/>
    </row>
    <row r="1825" spans="6:6">
      <c r="F1825" s="283"/>
    </row>
    <row r="1826" spans="6:6">
      <c r="F1826" s="283"/>
    </row>
    <row r="1827" spans="6:6">
      <c r="F1827" s="283"/>
    </row>
    <row r="1828" spans="6:6">
      <c r="F1828" s="283"/>
    </row>
    <row r="1829" spans="6:6">
      <c r="F1829" s="283"/>
    </row>
    <row r="1830" spans="6:6">
      <c r="F1830" s="283"/>
    </row>
    <row r="1831" spans="6:6">
      <c r="F1831" s="283"/>
    </row>
    <row r="1832" spans="6:6">
      <c r="F1832" s="283"/>
    </row>
    <row r="1833" spans="6:6">
      <c r="F1833" s="283"/>
    </row>
    <row r="1834" spans="6:6">
      <c r="F1834" s="283"/>
    </row>
    <row r="1835" spans="6:6">
      <c r="F1835" s="283"/>
    </row>
    <row r="1836" spans="6:6">
      <c r="F1836" s="283"/>
    </row>
    <row r="1837" spans="6:6">
      <c r="F1837" s="283"/>
    </row>
    <row r="1838" spans="6:6">
      <c r="F1838" s="283"/>
    </row>
    <row r="1839" spans="6:6">
      <c r="F1839" s="283"/>
    </row>
    <row r="1840" spans="6:6">
      <c r="F1840" s="283"/>
    </row>
    <row r="1841" spans="6:6">
      <c r="F1841" s="283"/>
    </row>
    <row r="1842" spans="6:6">
      <c r="F1842" s="283"/>
    </row>
    <row r="1843" spans="6:6">
      <c r="F1843" s="283"/>
    </row>
    <row r="1844" spans="6:6">
      <c r="F1844" s="283"/>
    </row>
    <row r="1845" spans="6:6">
      <c r="F1845" s="283"/>
    </row>
    <row r="1846" spans="6:6">
      <c r="F1846" s="283"/>
    </row>
    <row r="1847" spans="6:6">
      <c r="F1847" s="283"/>
    </row>
    <row r="1848" spans="6:6">
      <c r="F1848" s="283"/>
    </row>
    <row r="1849" spans="6:6">
      <c r="F1849" s="283"/>
    </row>
    <row r="1850" spans="6:6">
      <c r="F1850" s="283"/>
    </row>
    <row r="1851" spans="6:6">
      <c r="F1851" s="283"/>
    </row>
    <row r="1852" spans="6:6">
      <c r="F1852" s="283"/>
    </row>
    <row r="1853" spans="6:6">
      <c r="F1853" s="283"/>
    </row>
    <row r="1854" spans="6:6">
      <c r="F1854" s="283"/>
    </row>
    <row r="1855" spans="6:6">
      <c r="F1855" s="283"/>
    </row>
    <row r="1856" spans="6:6">
      <c r="F1856" s="283"/>
    </row>
    <row r="1857" spans="6:6">
      <c r="F1857" s="283"/>
    </row>
    <row r="1858" spans="6:6">
      <c r="F1858" s="283"/>
    </row>
    <row r="1859" spans="6:6">
      <c r="F1859" s="283"/>
    </row>
    <row r="1860" spans="6:6">
      <c r="F1860" s="283"/>
    </row>
    <row r="1861" spans="6:6">
      <c r="F1861" s="283"/>
    </row>
    <row r="1862" spans="6:6">
      <c r="F1862" s="283"/>
    </row>
    <row r="1863" spans="6:6">
      <c r="F1863" s="283"/>
    </row>
    <row r="1864" spans="6:6">
      <c r="F1864" s="283"/>
    </row>
    <row r="1865" spans="6:6">
      <c r="F1865" s="283"/>
    </row>
    <row r="1866" spans="6:6">
      <c r="F1866" s="283"/>
    </row>
    <row r="1867" spans="6:6">
      <c r="F1867" s="283"/>
    </row>
    <row r="1868" spans="6:6">
      <c r="F1868" s="283"/>
    </row>
    <row r="1869" spans="6:6">
      <c r="F1869" s="283"/>
    </row>
    <row r="1870" spans="6:6">
      <c r="F1870" s="283"/>
    </row>
    <row r="1871" spans="6:6">
      <c r="F1871" s="283"/>
    </row>
    <row r="1872" spans="6:6">
      <c r="F1872" s="283"/>
    </row>
    <row r="1873" spans="6:6">
      <c r="F1873" s="283"/>
    </row>
    <row r="1874" spans="6:6">
      <c r="F1874" s="283"/>
    </row>
    <row r="1875" spans="6:6">
      <c r="F1875" s="283"/>
    </row>
    <row r="1876" spans="6:6">
      <c r="F1876" s="283"/>
    </row>
    <row r="1877" spans="6:6">
      <c r="F1877" s="283"/>
    </row>
    <row r="1878" spans="6:6">
      <c r="F1878" s="283"/>
    </row>
    <row r="1879" spans="6:6">
      <c r="F1879" s="283"/>
    </row>
    <row r="1880" spans="6:6">
      <c r="F1880" s="283"/>
    </row>
    <row r="1881" spans="6:6">
      <c r="F1881" s="283"/>
    </row>
    <row r="1882" spans="6:6">
      <c r="F1882" s="283"/>
    </row>
    <row r="1883" spans="6:6">
      <c r="F1883" s="283"/>
    </row>
    <row r="1884" spans="6:6">
      <c r="F1884" s="283"/>
    </row>
    <row r="1885" spans="6:6">
      <c r="F1885" s="283"/>
    </row>
    <row r="1886" spans="6:6">
      <c r="F1886" s="283"/>
    </row>
    <row r="1887" spans="6:6">
      <c r="F1887" s="283"/>
    </row>
    <row r="1888" spans="6:6">
      <c r="F1888" s="283"/>
    </row>
    <row r="1889" spans="6:6">
      <c r="F1889" s="283"/>
    </row>
    <row r="1890" spans="6:6">
      <c r="F1890" s="283"/>
    </row>
    <row r="1891" spans="6:6">
      <c r="F1891" s="283"/>
    </row>
    <row r="1892" spans="6:6">
      <c r="F1892" s="283"/>
    </row>
    <row r="1893" spans="6:6">
      <c r="F1893" s="283"/>
    </row>
    <row r="1894" spans="6:6">
      <c r="F1894" s="283"/>
    </row>
    <row r="1895" spans="6:6">
      <c r="F1895" s="283"/>
    </row>
    <row r="1896" spans="6:6">
      <c r="F1896" s="283"/>
    </row>
    <row r="1897" spans="6:6">
      <c r="F1897" s="283"/>
    </row>
    <row r="1898" spans="6:6">
      <c r="F1898" s="283"/>
    </row>
    <row r="1899" spans="6:6">
      <c r="F1899" s="283"/>
    </row>
    <row r="1900" spans="6:6">
      <c r="F1900" s="283"/>
    </row>
    <row r="1901" spans="6:6">
      <c r="F1901" s="283"/>
    </row>
    <row r="1902" spans="6:6">
      <c r="F1902" s="283"/>
    </row>
    <row r="1903" spans="6:6">
      <c r="F1903" s="283"/>
    </row>
    <row r="1904" spans="6:6">
      <c r="F1904" s="283"/>
    </row>
    <row r="1905" spans="6:6">
      <c r="F1905" s="283"/>
    </row>
    <row r="1906" spans="6:6">
      <c r="F1906" s="283"/>
    </row>
    <row r="1907" spans="6:6">
      <c r="F1907" s="283"/>
    </row>
    <row r="1908" spans="6:6">
      <c r="F1908" s="283"/>
    </row>
    <row r="1909" spans="6:6">
      <c r="F1909" s="283"/>
    </row>
    <row r="1910" spans="6:6">
      <c r="F1910" s="283"/>
    </row>
    <row r="1911" spans="6:6">
      <c r="F1911" s="283"/>
    </row>
    <row r="1912" spans="6:6">
      <c r="F1912" s="283"/>
    </row>
    <row r="1913" spans="6:6">
      <c r="F1913" s="283"/>
    </row>
    <row r="1914" spans="6:6">
      <c r="F1914" s="283"/>
    </row>
    <row r="1915" spans="6:6">
      <c r="F1915" s="283"/>
    </row>
    <row r="1916" spans="6:6">
      <c r="F1916" s="283"/>
    </row>
    <row r="1917" spans="6:6">
      <c r="F1917" s="283"/>
    </row>
    <row r="1918" spans="6:6">
      <c r="F1918" s="283"/>
    </row>
    <row r="1919" spans="6:6">
      <c r="F1919" s="283"/>
    </row>
    <row r="1920" spans="6:6">
      <c r="F1920" s="283"/>
    </row>
    <row r="1921" spans="6:6">
      <c r="F1921" s="283"/>
    </row>
    <row r="1922" spans="6:6">
      <c r="F1922" s="283"/>
    </row>
    <row r="1923" spans="6:6">
      <c r="F1923" s="283"/>
    </row>
    <row r="1924" spans="6:6">
      <c r="F1924" s="283"/>
    </row>
    <row r="1925" spans="6:6">
      <c r="F1925" s="283"/>
    </row>
    <row r="1926" spans="6:6">
      <c r="F1926" s="283"/>
    </row>
    <row r="1927" spans="6:6">
      <c r="F1927" s="283"/>
    </row>
    <row r="1928" spans="6:6">
      <c r="F1928" s="283"/>
    </row>
    <row r="1929" spans="6:6">
      <c r="F1929" s="283"/>
    </row>
    <row r="1930" spans="6:6">
      <c r="F1930" s="283"/>
    </row>
    <row r="1931" spans="6:6">
      <c r="F1931" s="283"/>
    </row>
    <row r="1932" spans="6:6">
      <c r="F1932" s="283"/>
    </row>
    <row r="1933" spans="6:6">
      <c r="F1933" s="283"/>
    </row>
    <row r="1934" spans="6:6">
      <c r="F1934" s="283"/>
    </row>
    <row r="1935" spans="6:6">
      <c r="F1935" s="283"/>
    </row>
    <row r="1936" spans="6:6">
      <c r="F1936" s="283"/>
    </row>
    <row r="1937" spans="6:6">
      <c r="F1937" s="283"/>
    </row>
    <row r="1938" spans="6:6">
      <c r="F1938" s="283"/>
    </row>
    <row r="1939" spans="6:6">
      <c r="F1939" s="283"/>
    </row>
    <row r="1940" spans="6:6">
      <c r="F1940" s="283"/>
    </row>
    <row r="1941" spans="6:6">
      <c r="F1941" s="283"/>
    </row>
    <row r="1942" spans="6:6">
      <c r="F1942" s="283"/>
    </row>
    <row r="1943" spans="6:6">
      <c r="F1943" s="283"/>
    </row>
    <row r="1944" spans="6:6">
      <c r="F1944" s="283"/>
    </row>
    <row r="1945" spans="6:6">
      <c r="F1945" s="283"/>
    </row>
    <row r="1946" spans="6:6">
      <c r="F1946" s="283"/>
    </row>
    <row r="1947" spans="6:6">
      <c r="F1947" s="283"/>
    </row>
    <row r="1948" spans="6:6">
      <c r="F1948" s="283"/>
    </row>
    <row r="1949" spans="6:6">
      <c r="F1949" s="283"/>
    </row>
    <row r="1950" spans="6:6">
      <c r="F1950" s="283"/>
    </row>
    <row r="1951" spans="6:6">
      <c r="F1951" s="283"/>
    </row>
    <row r="1952" spans="6:6">
      <c r="F1952" s="283"/>
    </row>
    <row r="1953" spans="6:6">
      <c r="F1953" s="283"/>
    </row>
    <row r="1954" spans="6:6">
      <c r="F1954" s="283"/>
    </row>
    <row r="1955" spans="6:6">
      <c r="F1955" s="283"/>
    </row>
    <row r="1956" spans="6:6">
      <c r="F1956" s="283"/>
    </row>
    <row r="1957" spans="6:6">
      <c r="F1957" s="283"/>
    </row>
    <row r="1958" spans="6:6">
      <c r="F1958" s="283"/>
    </row>
    <row r="1959" spans="6:6">
      <c r="F1959" s="283"/>
    </row>
    <row r="1960" spans="6:6">
      <c r="F1960" s="283"/>
    </row>
    <row r="1961" spans="6:6">
      <c r="F1961" s="283"/>
    </row>
    <row r="1962" spans="6:6">
      <c r="F1962" s="283"/>
    </row>
    <row r="1963" spans="6:6">
      <c r="F1963" s="283"/>
    </row>
    <row r="1964" spans="6:6">
      <c r="F1964" s="283"/>
    </row>
    <row r="1965" spans="6:6">
      <c r="F1965" s="283"/>
    </row>
    <row r="1966" spans="6:6">
      <c r="F1966" s="283"/>
    </row>
    <row r="1967" spans="6:6">
      <c r="F1967" s="283"/>
    </row>
    <row r="1968" spans="6:6">
      <c r="F1968" s="283"/>
    </row>
    <row r="1969" spans="6:6">
      <c r="F1969" s="283"/>
    </row>
    <row r="1970" spans="6:6">
      <c r="F1970" s="283"/>
    </row>
    <row r="1971" spans="6:6">
      <c r="F1971" s="283"/>
    </row>
    <row r="1972" spans="6:6">
      <c r="F1972" s="283"/>
    </row>
    <row r="1973" spans="6:6">
      <c r="F1973" s="283"/>
    </row>
    <row r="1974" spans="6:6">
      <c r="F1974" s="283"/>
    </row>
    <row r="1975" spans="6:6">
      <c r="F1975" s="283"/>
    </row>
    <row r="1976" spans="6:6">
      <c r="F1976" s="283"/>
    </row>
    <row r="1977" spans="6:6">
      <c r="F1977" s="283"/>
    </row>
    <row r="1978" spans="6:6">
      <c r="F1978" s="283"/>
    </row>
    <row r="1979" spans="6:6">
      <c r="F1979" s="283"/>
    </row>
    <row r="1980" spans="6:6">
      <c r="F1980" s="283"/>
    </row>
    <row r="1981" spans="6:6">
      <c r="F1981" s="283"/>
    </row>
    <row r="1982" spans="6:6">
      <c r="F1982" s="283"/>
    </row>
    <row r="1983" spans="6:6">
      <c r="F1983" s="283"/>
    </row>
    <row r="1984" spans="6:6">
      <c r="F1984" s="283"/>
    </row>
    <row r="1985" spans="6:6">
      <c r="F1985" s="283"/>
    </row>
    <row r="1986" spans="6:6">
      <c r="F1986" s="283"/>
    </row>
    <row r="1987" spans="6:6">
      <c r="F1987" s="283"/>
    </row>
    <row r="1988" spans="6:6">
      <c r="F1988" s="283"/>
    </row>
    <row r="1989" spans="6:6">
      <c r="F1989" s="283"/>
    </row>
    <row r="1990" spans="6:6">
      <c r="F1990" s="283"/>
    </row>
    <row r="1991" spans="6:6">
      <c r="F1991" s="283"/>
    </row>
    <row r="1992" spans="6:6">
      <c r="F1992" s="283"/>
    </row>
    <row r="1993" spans="6:6">
      <c r="F1993" s="283"/>
    </row>
    <row r="1994" spans="6:6">
      <c r="F1994" s="283"/>
    </row>
    <row r="1995" spans="6:6">
      <c r="F1995" s="283"/>
    </row>
    <row r="1996" spans="6:6">
      <c r="F1996" s="283"/>
    </row>
    <row r="1997" spans="6:6">
      <c r="F1997" s="283"/>
    </row>
    <row r="1998" spans="6:6">
      <c r="F1998" s="283"/>
    </row>
    <row r="1999" spans="6:6">
      <c r="F1999" s="283"/>
    </row>
    <row r="2000" spans="6:6">
      <c r="F2000" s="283"/>
    </row>
    <row r="2001" spans="6:6">
      <c r="F2001" s="283"/>
    </row>
    <row r="2002" spans="6:6">
      <c r="F2002" s="283"/>
    </row>
    <row r="2003" spans="6:6">
      <c r="F2003" s="283"/>
    </row>
    <row r="2004" spans="6:6">
      <c r="F2004" s="283"/>
    </row>
    <row r="2005" spans="6:6">
      <c r="F2005" s="283"/>
    </row>
    <row r="2006" spans="6:6">
      <c r="F2006" s="283"/>
    </row>
    <row r="2007" spans="6:6">
      <c r="F2007" s="283"/>
    </row>
    <row r="2008" spans="6:6">
      <c r="F2008" s="283"/>
    </row>
    <row r="2009" spans="6:6">
      <c r="F2009" s="283"/>
    </row>
    <row r="2010" spans="6:6">
      <c r="F2010" s="283"/>
    </row>
    <row r="2011" spans="6:6">
      <c r="F2011" s="283"/>
    </row>
    <row r="2012" spans="6:6">
      <c r="F2012" s="283"/>
    </row>
    <row r="2013" spans="6:6">
      <c r="F2013" s="283"/>
    </row>
    <row r="2014" spans="6:6">
      <c r="F2014" s="283"/>
    </row>
    <row r="2015" spans="6:6">
      <c r="F2015" s="283"/>
    </row>
    <row r="2016" spans="6:6">
      <c r="F2016" s="283"/>
    </row>
    <row r="2017" spans="6:6">
      <c r="F2017" s="283"/>
    </row>
    <row r="2018" spans="6:6">
      <c r="F2018" s="283"/>
    </row>
    <row r="2019" spans="6:6">
      <c r="F2019" s="283"/>
    </row>
    <row r="2020" spans="6:6">
      <c r="F2020" s="283"/>
    </row>
    <row r="2021" spans="6:6">
      <c r="F2021" s="283"/>
    </row>
    <row r="2022" spans="6:6">
      <c r="F2022" s="283"/>
    </row>
    <row r="2023" spans="6:6">
      <c r="F2023" s="283"/>
    </row>
    <row r="2024" spans="6:6">
      <c r="F2024" s="283"/>
    </row>
    <row r="2025" spans="6:6">
      <c r="F2025" s="283"/>
    </row>
    <row r="2026" spans="6:6">
      <c r="F2026" s="283"/>
    </row>
    <row r="2027" spans="6:6">
      <c r="F2027" s="283"/>
    </row>
    <row r="2028" spans="6:6">
      <c r="F2028" s="283"/>
    </row>
    <row r="2029" spans="6:6">
      <c r="F2029" s="283"/>
    </row>
    <row r="2030" spans="6:6">
      <c r="F2030" s="283"/>
    </row>
    <row r="2031" spans="6:6">
      <c r="F2031" s="283"/>
    </row>
    <row r="2032" spans="6:6">
      <c r="F2032" s="283"/>
    </row>
    <row r="2033" spans="6:6">
      <c r="F2033" s="283"/>
    </row>
    <row r="2034" spans="6:6">
      <c r="F2034" s="283"/>
    </row>
    <row r="2035" spans="6:6">
      <c r="F2035" s="283"/>
    </row>
    <row r="2036" spans="6:6">
      <c r="F2036" s="283"/>
    </row>
    <row r="2037" spans="6:6">
      <c r="F2037" s="283"/>
    </row>
    <row r="2038" spans="6:6">
      <c r="F2038" s="283"/>
    </row>
    <row r="2039" spans="6:6">
      <c r="F2039" s="283"/>
    </row>
    <row r="2040" spans="6:6">
      <c r="F2040" s="283"/>
    </row>
    <row r="2041" spans="6:6">
      <c r="F2041" s="283"/>
    </row>
    <row r="2042" spans="6:6">
      <c r="F2042" s="283"/>
    </row>
    <row r="2043" spans="6:6">
      <c r="F2043" s="283"/>
    </row>
    <row r="2044" spans="6:6">
      <c r="F2044" s="283"/>
    </row>
    <row r="2045" spans="6:6">
      <c r="F2045" s="283"/>
    </row>
    <row r="2046" spans="6:6">
      <c r="F2046" s="283"/>
    </row>
    <row r="2047" spans="6:6">
      <c r="F2047" s="283"/>
    </row>
    <row r="2048" spans="6:6">
      <c r="F2048" s="283"/>
    </row>
    <row r="2049" spans="6:6">
      <c r="F2049" s="283"/>
    </row>
    <row r="2050" spans="6:6">
      <c r="F2050" s="283"/>
    </row>
    <row r="2051" spans="6:6">
      <c r="F2051" s="283"/>
    </row>
    <row r="2052" spans="6:6">
      <c r="F2052" s="283"/>
    </row>
    <row r="2053" spans="6:6">
      <c r="F2053" s="283"/>
    </row>
    <row r="2054" spans="6:6">
      <c r="F2054" s="283"/>
    </row>
    <row r="2055" spans="6:6">
      <c r="F2055" s="283"/>
    </row>
    <row r="2056" spans="6:6">
      <c r="F2056" s="283"/>
    </row>
    <row r="2057" spans="6:6">
      <c r="F2057" s="283"/>
    </row>
    <row r="2058" spans="6:6">
      <c r="F2058" s="283"/>
    </row>
    <row r="2059" spans="6:6">
      <c r="F2059" s="283"/>
    </row>
    <row r="2060" spans="6:6">
      <c r="F2060" s="283"/>
    </row>
    <row r="2061" spans="6:6">
      <c r="F2061" s="283"/>
    </row>
    <row r="2062" spans="6:6">
      <c r="F2062" s="283"/>
    </row>
    <row r="2063" spans="6:6">
      <c r="F2063" s="283"/>
    </row>
    <row r="2064" spans="6:6">
      <c r="F2064" s="283"/>
    </row>
    <row r="2065" spans="6:6">
      <c r="F2065" s="283"/>
    </row>
    <row r="2066" spans="6:6">
      <c r="F2066" s="283"/>
    </row>
    <row r="2067" spans="6:6">
      <c r="F2067" s="283"/>
    </row>
    <row r="2068" spans="6:6">
      <c r="F2068" s="283"/>
    </row>
    <row r="2069" spans="6:6">
      <c r="F2069" s="283"/>
    </row>
    <row r="2070" spans="6:6">
      <c r="F2070" s="283"/>
    </row>
    <row r="2071" spans="6:6">
      <c r="F2071" s="283"/>
    </row>
    <row r="2072" spans="6:6">
      <c r="F2072" s="283"/>
    </row>
    <row r="2073" spans="6:6">
      <c r="F2073" s="283"/>
    </row>
    <row r="2074" spans="6:6">
      <c r="F2074" s="283"/>
    </row>
    <row r="2075" spans="6:6">
      <c r="F2075" s="283"/>
    </row>
    <row r="2076" spans="6:6">
      <c r="F2076" s="283"/>
    </row>
    <row r="2077" spans="6:6">
      <c r="F2077" s="283"/>
    </row>
    <row r="2078" spans="6:6">
      <c r="F2078" s="283"/>
    </row>
    <row r="2079" spans="6:6">
      <c r="F2079" s="283"/>
    </row>
    <row r="2080" spans="6:6">
      <c r="F2080" s="283"/>
    </row>
    <row r="2081" spans="6:6">
      <c r="F2081" s="283"/>
    </row>
    <row r="2082" spans="6:6">
      <c r="F2082" s="283"/>
    </row>
    <row r="2083" spans="6:6">
      <c r="F2083" s="283"/>
    </row>
    <row r="2084" spans="6:6">
      <c r="F2084" s="283"/>
    </row>
    <row r="2085" spans="6:6">
      <c r="F2085" s="283"/>
    </row>
    <row r="2086" spans="6:6">
      <c r="F2086" s="283"/>
    </row>
    <row r="2087" spans="6:6">
      <c r="F2087" s="283"/>
    </row>
    <row r="2088" spans="6:6">
      <c r="F2088" s="283"/>
    </row>
    <row r="2089" spans="6:6">
      <c r="F2089" s="283"/>
    </row>
    <row r="2090" spans="6:6">
      <c r="F2090" s="283"/>
    </row>
    <row r="2091" spans="6:6">
      <c r="F2091" s="283"/>
    </row>
    <row r="2092" spans="6:6">
      <c r="F2092" s="283"/>
    </row>
    <row r="2093" spans="6:6">
      <c r="F2093" s="283"/>
    </row>
    <row r="2094" spans="6:6">
      <c r="F2094" s="283"/>
    </row>
    <row r="2095" spans="6:6">
      <c r="F2095" s="283"/>
    </row>
    <row r="2096" spans="6:6">
      <c r="F2096" s="283"/>
    </row>
    <row r="2097" spans="6:6">
      <c r="F2097" s="283"/>
    </row>
    <row r="2098" spans="6:6">
      <c r="F2098" s="283"/>
    </row>
    <row r="2099" spans="6:6">
      <c r="F2099" s="283"/>
    </row>
    <row r="2100" spans="6:6">
      <c r="F2100" s="283"/>
    </row>
    <row r="2101" spans="6:6">
      <c r="F2101" s="283"/>
    </row>
    <row r="2102" spans="6:6">
      <c r="F2102" s="283"/>
    </row>
    <row r="2103" spans="6:6">
      <c r="F2103" s="283"/>
    </row>
    <row r="2104" spans="6:6">
      <c r="F2104" s="283"/>
    </row>
    <row r="2105" spans="6:6">
      <c r="F2105" s="283"/>
    </row>
    <row r="2106" spans="6:6">
      <c r="F2106" s="283"/>
    </row>
    <row r="2107" spans="6:6">
      <c r="F2107" s="283"/>
    </row>
    <row r="2108" spans="6:6">
      <c r="F2108" s="283"/>
    </row>
    <row r="2109" spans="6:6">
      <c r="F2109" s="283"/>
    </row>
    <row r="2110" spans="6:6">
      <c r="F2110" s="283"/>
    </row>
    <row r="2111" spans="6:6">
      <c r="F2111" s="283"/>
    </row>
    <row r="2112" spans="6:6">
      <c r="F2112" s="283"/>
    </row>
    <row r="2113" spans="6:6">
      <c r="F2113" s="283"/>
    </row>
    <row r="2114" spans="6:6">
      <c r="F2114" s="283"/>
    </row>
    <row r="2115" spans="6:6">
      <c r="F2115" s="283"/>
    </row>
    <row r="2116" spans="6:6">
      <c r="F2116" s="283"/>
    </row>
    <row r="2117" spans="6:6">
      <c r="F2117" s="283"/>
    </row>
    <row r="2118" spans="6:6">
      <c r="F2118" s="283"/>
    </row>
    <row r="2119" spans="6:6">
      <c r="F2119" s="283"/>
    </row>
    <row r="2120" spans="6:6">
      <c r="F2120" s="283"/>
    </row>
    <row r="2121" spans="6:6">
      <c r="F2121" s="283"/>
    </row>
    <row r="2122" spans="6:6">
      <c r="F2122" s="283"/>
    </row>
    <row r="2123" spans="6:6">
      <c r="F2123" s="283"/>
    </row>
    <row r="2124" spans="6:6">
      <c r="F2124" s="283"/>
    </row>
    <row r="2125" spans="6:6">
      <c r="F2125" s="283"/>
    </row>
    <row r="2126" spans="6:6">
      <c r="F2126" s="283"/>
    </row>
    <row r="2127" spans="6:6">
      <c r="F2127" s="283"/>
    </row>
    <row r="2128" spans="6:6">
      <c r="F2128" s="283"/>
    </row>
    <row r="2129" spans="6:6">
      <c r="F2129" s="283"/>
    </row>
    <row r="2130" spans="6:6">
      <c r="F2130" s="283"/>
    </row>
    <row r="2131" spans="6:6">
      <c r="F2131" s="283"/>
    </row>
    <row r="2132" spans="6:6">
      <c r="F2132" s="283"/>
    </row>
    <row r="2133" spans="6:6">
      <c r="F2133" s="283"/>
    </row>
    <row r="2134" spans="6:6">
      <c r="F2134" s="283"/>
    </row>
    <row r="2135" spans="6:6">
      <c r="F2135" s="283"/>
    </row>
    <row r="2136" spans="6:6">
      <c r="F2136" s="283"/>
    </row>
    <row r="2137" spans="6:6">
      <c r="F2137" s="283"/>
    </row>
    <row r="2138" spans="6:6">
      <c r="F2138" s="283"/>
    </row>
    <row r="2139" spans="6:6">
      <c r="F2139" s="283"/>
    </row>
    <row r="2140" spans="6:6">
      <c r="F2140" s="283"/>
    </row>
    <row r="2141" spans="6:6">
      <c r="F2141" s="283"/>
    </row>
    <row r="2142" spans="6:6">
      <c r="F2142" s="283"/>
    </row>
    <row r="2143" spans="6:6">
      <c r="F2143" s="283"/>
    </row>
    <row r="2144" spans="6:6">
      <c r="F2144" s="283"/>
    </row>
    <row r="2145" spans="6:6">
      <c r="F2145" s="283"/>
    </row>
    <row r="2146" spans="6:6">
      <c r="F2146" s="283"/>
    </row>
    <row r="2147" spans="6:6">
      <c r="F2147" s="283"/>
    </row>
    <row r="2148" spans="6:6">
      <c r="F2148" s="283"/>
    </row>
    <row r="2149" spans="6:6">
      <c r="F2149" s="283"/>
    </row>
    <row r="2150" spans="6:6">
      <c r="F2150" s="283"/>
    </row>
    <row r="2151" spans="6:6">
      <c r="F2151" s="283"/>
    </row>
    <row r="2152" spans="6:6">
      <c r="F2152" s="283"/>
    </row>
    <row r="2153" spans="6:6">
      <c r="F2153" s="283"/>
    </row>
    <row r="2154" spans="6:6">
      <c r="F2154" s="283"/>
    </row>
    <row r="2155" spans="6:6">
      <c r="F2155" s="283"/>
    </row>
    <row r="2156" spans="6:6">
      <c r="F2156" s="283"/>
    </row>
    <row r="2157" spans="6:6">
      <c r="F2157" s="283"/>
    </row>
    <row r="2158" spans="6:6">
      <c r="F2158" s="283"/>
    </row>
    <row r="2159" spans="6:6">
      <c r="F2159" s="283"/>
    </row>
    <row r="2160" spans="6:6">
      <c r="F2160" s="283"/>
    </row>
    <row r="2161" spans="6:6">
      <c r="F2161" s="283"/>
    </row>
    <row r="2162" spans="6:6">
      <c r="F2162" s="283"/>
    </row>
    <row r="2163" spans="6:6">
      <c r="F2163" s="283"/>
    </row>
    <row r="2164" spans="6:6">
      <c r="F2164" s="283"/>
    </row>
    <row r="2165" spans="6:6">
      <c r="F2165" s="283"/>
    </row>
    <row r="2166" spans="6:6">
      <c r="F2166" s="283"/>
    </row>
    <row r="2167" spans="6:6">
      <c r="F2167" s="283"/>
    </row>
    <row r="2168" spans="6:6">
      <c r="F2168" s="283"/>
    </row>
    <row r="2169" spans="6:6">
      <c r="F2169" s="283"/>
    </row>
    <row r="2170" spans="6:6">
      <c r="F2170" s="283"/>
    </row>
    <row r="2171" spans="6:6">
      <c r="F2171" s="283"/>
    </row>
    <row r="2172" spans="6:6">
      <c r="F2172" s="283"/>
    </row>
    <row r="2173" spans="6:6">
      <c r="F2173" s="283"/>
    </row>
    <row r="2174" spans="6:6">
      <c r="F2174" s="283"/>
    </row>
    <row r="2175" spans="6:6">
      <c r="F2175" s="283"/>
    </row>
    <row r="2176" spans="6:6">
      <c r="F2176" s="283"/>
    </row>
    <row r="2177" spans="6:6">
      <c r="F2177" s="283"/>
    </row>
    <row r="2178" spans="6:6">
      <c r="F2178" s="283"/>
    </row>
    <row r="2179" spans="6:6">
      <c r="F2179" s="283"/>
    </row>
    <row r="2180" spans="6:6">
      <c r="F2180" s="283"/>
    </row>
    <row r="2181" spans="6:6">
      <c r="F2181" s="283"/>
    </row>
    <row r="2182" spans="6:6">
      <c r="F2182" s="283"/>
    </row>
    <row r="2183" spans="6:6">
      <c r="F2183" s="283"/>
    </row>
    <row r="2184" spans="6:6">
      <c r="F2184" s="283"/>
    </row>
    <row r="2185" spans="6:6">
      <c r="F2185" s="283"/>
    </row>
    <row r="2186" spans="6:6">
      <c r="F2186" s="283"/>
    </row>
    <row r="2187" spans="6:6">
      <c r="F2187" s="283"/>
    </row>
    <row r="2188" spans="6:6">
      <c r="F2188" s="283"/>
    </row>
    <row r="2189" spans="6:6">
      <c r="F2189" s="283"/>
    </row>
    <row r="2190" spans="6:6">
      <c r="F2190" s="283"/>
    </row>
    <row r="2191" spans="6:6">
      <c r="F2191" s="283"/>
    </row>
    <row r="2192" spans="6:6">
      <c r="F2192" s="283"/>
    </row>
    <row r="2193" spans="6:6">
      <c r="F2193" s="283"/>
    </row>
    <row r="2194" spans="6:6">
      <c r="F2194" s="283"/>
    </row>
    <row r="2195" spans="6:6">
      <c r="F2195" s="283"/>
    </row>
    <row r="2196" spans="6:6">
      <c r="F2196" s="283"/>
    </row>
    <row r="2197" spans="6:6">
      <c r="F2197" s="283"/>
    </row>
    <row r="2198" spans="6:6">
      <c r="F2198" s="283"/>
    </row>
    <row r="2199" spans="6:6">
      <c r="F2199" s="283"/>
    </row>
    <row r="2200" spans="6:6">
      <c r="F2200" s="283"/>
    </row>
    <row r="2201" spans="6:6">
      <c r="F2201" s="283"/>
    </row>
    <row r="2202" spans="6:6">
      <c r="F2202" s="283"/>
    </row>
    <row r="2203" spans="6:6">
      <c r="F2203" s="283"/>
    </row>
    <row r="2204" spans="6:6">
      <c r="F2204" s="283"/>
    </row>
    <row r="2205" spans="6:6">
      <c r="F2205" s="283"/>
    </row>
    <row r="2206" spans="6:6">
      <c r="F2206" s="283"/>
    </row>
    <row r="2207" spans="6:6">
      <c r="F2207" s="283"/>
    </row>
    <row r="2208" spans="6:6">
      <c r="F2208" s="283"/>
    </row>
    <row r="2209" spans="6:6">
      <c r="F2209" s="283"/>
    </row>
    <row r="2210" spans="6:6">
      <c r="F2210" s="283"/>
    </row>
    <row r="2211" spans="6:6">
      <c r="F2211" s="283"/>
    </row>
    <row r="2212" spans="6:6">
      <c r="F2212" s="283"/>
    </row>
    <row r="2213" spans="6:6">
      <c r="F2213" s="283"/>
    </row>
    <row r="2214" spans="6:6">
      <c r="F2214" s="283"/>
    </row>
    <row r="2215" spans="6:6">
      <c r="F2215" s="283"/>
    </row>
    <row r="2216" spans="6:6">
      <c r="F2216" s="283"/>
    </row>
    <row r="2217" spans="6:6">
      <c r="F2217" s="283"/>
    </row>
    <row r="2218" spans="6:6">
      <c r="F2218" s="283"/>
    </row>
    <row r="2219" spans="6:6">
      <c r="F2219" s="283"/>
    </row>
    <row r="2220" spans="6:6">
      <c r="F2220" s="283"/>
    </row>
    <row r="2221" spans="6:6">
      <c r="F2221" s="283"/>
    </row>
    <row r="2222" spans="6:6">
      <c r="F2222" s="283"/>
    </row>
    <row r="2223" spans="6:6">
      <c r="F2223" s="283"/>
    </row>
    <row r="2224" spans="6:6">
      <c r="F2224" s="283"/>
    </row>
    <row r="2225" spans="6:6">
      <c r="F2225" s="283"/>
    </row>
    <row r="2226" spans="6:6">
      <c r="F2226" s="283"/>
    </row>
    <row r="2227" spans="6:6">
      <c r="F2227" s="283"/>
    </row>
    <row r="2228" spans="6:6">
      <c r="F2228" s="283"/>
    </row>
    <row r="2229" spans="6:6">
      <c r="F2229" s="283"/>
    </row>
    <row r="2230" spans="6:6">
      <c r="F2230" s="283"/>
    </row>
    <row r="2231" spans="6:6">
      <c r="F2231" s="283"/>
    </row>
    <row r="2232" spans="6:6">
      <c r="F2232" s="283"/>
    </row>
    <row r="2233" spans="6:6">
      <c r="F2233" s="283"/>
    </row>
    <row r="2234" spans="6:6">
      <c r="F2234" s="283"/>
    </row>
    <row r="2235" spans="6:6">
      <c r="F2235" s="283"/>
    </row>
    <row r="2236" spans="6:6">
      <c r="F2236" s="283"/>
    </row>
    <row r="2237" spans="6:6">
      <c r="F2237" s="283"/>
    </row>
    <row r="2238" spans="6:6">
      <c r="F2238" s="283"/>
    </row>
    <row r="2239" spans="6:6">
      <c r="F2239" s="283"/>
    </row>
    <row r="2240" spans="6:6">
      <c r="F2240" s="283"/>
    </row>
    <row r="2241" spans="6:6">
      <c r="F2241" s="283"/>
    </row>
    <row r="2242" spans="6:6">
      <c r="F2242" s="283"/>
    </row>
    <row r="2243" spans="6:6">
      <c r="F2243" s="283"/>
    </row>
    <row r="2244" spans="6:6">
      <c r="F2244" s="283"/>
    </row>
    <row r="2245" spans="6:6">
      <c r="F2245" s="283"/>
    </row>
    <row r="2246" spans="6:6">
      <c r="F2246" s="283"/>
    </row>
    <row r="2247" spans="6:6">
      <c r="F2247" s="283"/>
    </row>
    <row r="2248" spans="6:6">
      <c r="F2248" s="283"/>
    </row>
    <row r="2249" spans="6:6">
      <c r="F2249" s="283"/>
    </row>
    <row r="2250" spans="6:6">
      <c r="F2250" s="283"/>
    </row>
    <row r="2251" spans="6:6">
      <c r="F2251" s="283"/>
    </row>
    <row r="2252" spans="6:6">
      <c r="F2252" s="283"/>
    </row>
    <row r="2253" spans="6:6">
      <c r="F2253" s="283"/>
    </row>
    <row r="2254" spans="6:6">
      <c r="F2254" s="283"/>
    </row>
    <row r="2255" spans="6:6">
      <c r="F2255" s="283"/>
    </row>
    <row r="2256" spans="6:6">
      <c r="F2256" s="283"/>
    </row>
    <row r="2257" spans="6:6">
      <c r="F2257" s="283"/>
    </row>
    <row r="2258" spans="6:6">
      <c r="F2258" s="283"/>
    </row>
    <row r="2259" spans="6:6">
      <c r="F2259" s="283"/>
    </row>
    <row r="2260" spans="6:6">
      <c r="F2260" s="283"/>
    </row>
    <row r="2261" spans="6:6">
      <c r="F2261" s="283"/>
    </row>
    <row r="2262" spans="6:6">
      <c r="F2262" s="283"/>
    </row>
    <row r="2263" spans="6:6">
      <c r="F2263" s="283"/>
    </row>
    <row r="2264" spans="6:6">
      <c r="F2264" s="283"/>
    </row>
    <row r="2265" spans="6:6">
      <c r="F2265" s="283"/>
    </row>
    <row r="2266" spans="6:6">
      <c r="F2266" s="283"/>
    </row>
    <row r="2267" spans="6:6">
      <c r="F2267" s="283"/>
    </row>
    <row r="2268" spans="6:6">
      <c r="F2268" s="283"/>
    </row>
    <row r="2269" spans="6:6">
      <c r="F2269" s="283"/>
    </row>
    <row r="2270" spans="6:6">
      <c r="F2270" s="283"/>
    </row>
    <row r="2271" spans="6:6">
      <c r="F2271" s="283"/>
    </row>
    <row r="2272" spans="6:6">
      <c r="F2272" s="283"/>
    </row>
    <row r="2273" spans="6:6">
      <c r="F2273" s="283"/>
    </row>
    <row r="2274" spans="6:6">
      <c r="F2274" s="283"/>
    </row>
    <row r="2275" spans="6:6">
      <c r="F2275" s="283"/>
    </row>
    <row r="2276" spans="6:6">
      <c r="F2276" s="283"/>
    </row>
    <row r="2277" spans="6:6">
      <c r="F2277" s="283"/>
    </row>
    <row r="2278" spans="6:6">
      <c r="F2278" s="283"/>
    </row>
    <row r="2279" spans="6:6">
      <c r="F2279" s="283"/>
    </row>
    <row r="2280" spans="6:6">
      <c r="F2280" s="283"/>
    </row>
    <row r="2281" spans="6:6">
      <c r="F2281" s="283"/>
    </row>
    <row r="2282" spans="6:6">
      <c r="F2282" s="283"/>
    </row>
    <row r="2283" spans="6:6">
      <c r="F2283" s="283"/>
    </row>
    <row r="2284" spans="6:6">
      <c r="F2284" s="283"/>
    </row>
    <row r="2285" spans="6:6">
      <c r="F2285" s="283"/>
    </row>
    <row r="2286" spans="6:6">
      <c r="F2286" s="283"/>
    </row>
    <row r="2287" spans="6:6">
      <c r="F2287" s="283"/>
    </row>
    <row r="2288" spans="6:6">
      <c r="F2288" s="283"/>
    </row>
    <row r="2289" spans="6:6">
      <c r="F2289" s="283"/>
    </row>
    <row r="2290" spans="6:6">
      <c r="F2290" s="283"/>
    </row>
    <row r="2291" spans="6:6">
      <c r="F2291" s="283"/>
    </row>
    <row r="2292" spans="6:6">
      <c r="F2292" s="283"/>
    </row>
    <row r="2293" spans="6:6">
      <c r="F2293" s="283"/>
    </row>
    <row r="2294" spans="6:6">
      <c r="F2294" s="283"/>
    </row>
    <row r="2295" spans="6:6">
      <c r="F2295" s="283"/>
    </row>
    <row r="2296" spans="6:6">
      <c r="F2296" s="283"/>
    </row>
    <row r="2297" spans="6:6">
      <c r="F2297" s="283"/>
    </row>
    <row r="2298" spans="6:6">
      <c r="F2298" s="283"/>
    </row>
    <row r="2299" spans="6:6">
      <c r="F2299" s="283"/>
    </row>
    <row r="2300" spans="6:6">
      <c r="F2300" s="283"/>
    </row>
    <row r="2301" spans="6:6">
      <c r="F2301" s="283"/>
    </row>
    <row r="2302" spans="6:6">
      <c r="F2302" s="283"/>
    </row>
    <row r="2303" spans="6:6">
      <c r="F2303" s="283"/>
    </row>
    <row r="2304" spans="6:6">
      <c r="F2304" s="283"/>
    </row>
    <row r="2305" spans="6:6">
      <c r="F2305" s="283"/>
    </row>
    <row r="2306" spans="6:6">
      <c r="F2306" s="283"/>
    </row>
    <row r="2307" spans="6:6">
      <c r="F2307" s="283"/>
    </row>
    <row r="2308" spans="6:6">
      <c r="F2308" s="283"/>
    </row>
    <row r="2309" spans="6:6">
      <c r="F2309" s="283"/>
    </row>
    <row r="2310" spans="6:6">
      <c r="F2310" s="283"/>
    </row>
    <row r="2311" spans="6:6">
      <c r="F2311" s="283"/>
    </row>
    <row r="2312" spans="6:6">
      <c r="F2312" s="283"/>
    </row>
    <row r="2313" spans="6:6">
      <c r="F2313" s="283"/>
    </row>
    <row r="2314" spans="6:6">
      <c r="F2314" s="283"/>
    </row>
    <row r="2315" spans="6:6">
      <c r="F2315" s="283"/>
    </row>
    <row r="2316" spans="6:6">
      <c r="F2316" s="283"/>
    </row>
    <row r="2317" spans="6:6">
      <c r="F2317" s="283"/>
    </row>
    <row r="2318" spans="6:6">
      <c r="F2318" s="283"/>
    </row>
    <row r="2319" spans="6:6">
      <c r="F2319" s="283"/>
    </row>
    <row r="2320" spans="6:6">
      <c r="F2320" s="283"/>
    </row>
    <row r="2321" spans="6:6">
      <c r="F2321" s="283"/>
    </row>
    <row r="2322" spans="6:6">
      <c r="F2322" s="283"/>
    </row>
    <row r="2323" spans="6:6">
      <c r="F2323" s="283"/>
    </row>
    <row r="2324" spans="6:6">
      <c r="F2324" s="283"/>
    </row>
    <row r="2325" spans="6:6">
      <c r="F2325" s="283"/>
    </row>
    <row r="2326" spans="6:6">
      <c r="F2326" s="283"/>
    </row>
    <row r="2327" spans="6:6">
      <c r="F2327" s="283"/>
    </row>
    <row r="2328" spans="6:6">
      <c r="F2328" s="283"/>
    </row>
    <row r="2329" spans="6:6">
      <c r="F2329" s="283"/>
    </row>
    <row r="2330" spans="6:6">
      <c r="F2330" s="283"/>
    </row>
    <row r="2331" spans="6:6">
      <c r="F2331" s="283"/>
    </row>
    <row r="2332" spans="6:6">
      <c r="F2332" s="283"/>
    </row>
    <row r="2333" spans="6:6">
      <c r="F2333" s="283"/>
    </row>
    <row r="2334" spans="6:6">
      <c r="F2334" s="283"/>
    </row>
    <row r="2335" spans="6:6">
      <c r="F2335" s="283"/>
    </row>
    <row r="2336" spans="6:6">
      <c r="F2336" s="283"/>
    </row>
    <row r="2337" spans="6:6">
      <c r="F2337" s="283"/>
    </row>
    <row r="2338" spans="6:6">
      <c r="F2338" s="283"/>
    </row>
    <row r="2339" spans="6:6">
      <c r="F2339" s="283"/>
    </row>
    <row r="2340" spans="6:6">
      <c r="F2340" s="283"/>
    </row>
    <row r="2341" spans="6:6">
      <c r="F2341" s="283"/>
    </row>
    <row r="2342" spans="6:6">
      <c r="F2342" s="283"/>
    </row>
    <row r="2343" spans="6:6">
      <c r="F2343" s="283"/>
    </row>
    <row r="2344" spans="6:6">
      <c r="F2344" s="283"/>
    </row>
    <row r="2345" spans="6:6">
      <c r="F2345" s="283"/>
    </row>
    <row r="2346" spans="6:6">
      <c r="F2346" s="283"/>
    </row>
    <row r="2347" spans="6:6">
      <c r="F2347" s="283"/>
    </row>
    <row r="2348" spans="6:6">
      <c r="F2348" s="283"/>
    </row>
    <row r="2349" spans="6:6">
      <c r="F2349" s="283"/>
    </row>
    <row r="2350" spans="6:6">
      <c r="F2350" s="283"/>
    </row>
    <row r="2351" spans="6:6">
      <c r="F2351" s="283"/>
    </row>
    <row r="2352" spans="6:6">
      <c r="F2352" s="283"/>
    </row>
    <row r="2353" spans="6:6">
      <c r="F2353" s="283"/>
    </row>
    <row r="2354" spans="6:6">
      <c r="F2354" s="283"/>
    </row>
    <row r="2355" spans="6:6">
      <c r="F2355" s="283"/>
    </row>
    <row r="2356" spans="6:6">
      <c r="F2356" s="283"/>
    </row>
    <row r="2357" spans="6:6">
      <c r="F2357" s="283"/>
    </row>
    <row r="2358" spans="6:6">
      <c r="F2358" s="283"/>
    </row>
    <row r="2359" spans="6:6">
      <c r="F2359" s="283"/>
    </row>
    <row r="2360" spans="6:6">
      <c r="F2360" s="283"/>
    </row>
    <row r="2361" spans="6:6">
      <c r="F2361" s="283"/>
    </row>
    <row r="2362" spans="6:6">
      <c r="F2362" s="283"/>
    </row>
    <row r="2363" spans="6:6">
      <c r="F2363" s="283"/>
    </row>
    <row r="2364" spans="6:6">
      <c r="F2364" s="283"/>
    </row>
    <row r="2365" spans="6:6">
      <c r="F2365" s="283"/>
    </row>
    <row r="2366" spans="6:6">
      <c r="F2366" s="283"/>
    </row>
    <row r="2367" spans="6:6">
      <c r="F2367" s="283"/>
    </row>
    <row r="2368" spans="6:6">
      <c r="F2368" s="283"/>
    </row>
    <row r="2369" spans="6:6">
      <c r="F2369" s="283"/>
    </row>
    <row r="2370" spans="6:6">
      <c r="F2370" s="283"/>
    </row>
    <row r="2371" spans="6:6">
      <c r="F2371" s="283"/>
    </row>
    <row r="2372" spans="6:6">
      <c r="F2372" s="283"/>
    </row>
    <row r="2373" spans="6:6">
      <c r="F2373" s="283"/>
    </row>
    <row r="2374" spans="6:6">
      <c r="F2374" s="283"/>
    </row>
    <row r="2375" spans="6:6">
      <c r="F2375" s="283"/>
    </row>
    <row r="2376" spans="6:6">
      <c r="F2376" s="283"/>
    </row>
    <row r="2377" spans="6:6">
      <c r="F2377" s="283"/>
    </row>
    <row r="2378" spans="6:6">
      <c r="F2378" s="283"/>
    </row>
    <row r="2379" spans="6:6">
      <c r="F2379" s="283"/>
    </row>
    <row r="2380" spans="6:6">
      <c r="F2380" s="283"/>
    </row>
    <row r="2381" spans="6:6">
      <c r="F2381" s="283"/>
    </row>
    <row r="2382" spans="6:6">
      <c r="F2382" s="283"/>
    </row>
    <row r="2383" spans="6:6">
      <c r="F2383" s="283"/>
    </row>
    <row r="2384" spans="6:6">
      <c r="F2384" s="283"/>
    </row>
    <row r="2385" spans="6:6">
      <c r="F2385" s="283"/>
    </row>
    <row r="2386" spans="6:6">
      <c r="F2386" s="283"/>
    </row>
    <row r="2387" spans="6:6">
      <c r="F2387" s="283"/>
    </row>
    <row r="2388" spans="6:6">
      <c r="F2388" s="283"/>
    </row>
    <row r="2389" spans="6:6">
      <c r="F2389" s="283"/>
    </row>
    <row r="2390" spans="6:6">
      <c r="F2390" s="283"/>
    </row>
    <row r="2391" spans="6:6">
      <c r="F2391" s="283"/>
    </row>
    <row r="2392" spans="6:6">
      <c r="F2392" s="283"/>
    </row>
    <row r="2393" spans="6:6">
      <c r="F2393" s="283"/>
    </row>
    <row r="2394" spans="6:6">
      <c r="F2394" s="283"/>
    </row>
    <row r="2395" spans="6:6">
      <c r="F2395" s="283"/>
    </row>
    <row r="2396" spans="6:6">
      <c r="F2396" s="283"/>
    </row>
    <row r="2397" spans="6:6">
      <c r="F2397" s="283"/>
    </row>
    <row r="2398" spans="6:6">
      <c r="F2398" s="283"/>
    </row>
    <row r="2399" spans="6:6">
      <c r="F2399" s="283"/>
    </row>
    <row r="2400" spans="6:6">
      <c r="F2400" s="283"/>
    </row>
    <row r="2401" spans="6:6">
      <c r="F2401" s="283"/>
    </row>
    <row r="2402" spans="6:6">
      <c r="F2402" s="283"/>
    </row>
    <row r="2403" spans="6:6">
      <c r="F2403" s="283"/>
    </row>
    <row r="2404" spans="6:6">
      <c r="F2404" s="283"/>
    </row>
    <row r="2405" spans="6:6">
      <c r="F2405" s="283"/>
    </row>
    <row r="2406" spans="6:6">
      <c r="F2406" s="283"/>
    </row>
    <row r="2407" spans="6:6">
      <c r="F2407" s="283"/>
    </row>
    <row r="2408" spans="6:6">
      <c r="F2408" s="283"/>
    </row>
    <row r="2409" spans="6:6">
      <c r="F2409" s="283"/>
    </row>
    <row r="2410" spans="6:6">
      <c r="F2410" s="283"/>
    </row>
    <row r="2411" spans="6:6">
      <c r="F2411" s="283"/>
    </row>
    <row r="2412" spans="6:6">
      <c r="F2412" s="283"/>
    </row>
    <row r="2413" spans="6:6">
      <c r="F2413" s="283"/>
    </row>
    <row r="2414" spans="6:6">
      <c r="F2414" s="283"/>
    </row>
    <row r="2415" spans="6:6">
      <c r="F2415" s="283"/>
    </row>
    <row r="2416" spans="6:6">
      <c r="F2416" s="283"/>
    </row>
    <row r="2417" spans="6:6">
      <c r="F2417" s="283"/>
    </row>
    <row r="2418" spans="6:6">
      <c r="F2418" s="283"/>
    </row>
    <row r="2419" spans="6:6">
      <c r="F2419" s="283"/>
    </row>
    <row r="2420" spans="6:6">
      <c r="F2420" s="283"/>
    </row>
    <row r="2421" spans="6:6">
      <c r="F2421" s="283"/>
    </row>
    <row r="2422" spans="6:6">
      <c r="F2422" s="283"/>
    </row>
    <row r="2423" spans="6:6">
      <c r="F2423" s="283"/>
    </row>
    <row r="2424" spans="6:6">
      <c r="F2424" s="283"/>
    </row>
    <row r="2425" spans="6:6">
      <c r="F2425" s="283"/>
    </row>
    <row r="2426" spans="6:6">
      <c r="F2426" s="283"/>
    </row>
    <row r="2427" spans="6:6">
      <c r="F2427" s="283"/>
    </row>
    <row r="2428" spans="6:6">
      <c r="F2428" s="283"/>
    </row>
    <row r="2429" spans="6:6">
      <c r="F2429" s="283"/>
    </row>
    <row r="2430" spans="6:6">
      <c r="F2430" s="283"/>
    </row>
    <row r="2431" spans="6:6">
      <c r="F2431" s="283"/>
    </row>
    <row r="2432" spans="6:6">
      <c r="F2432" s="283"/>
    </row>
    <row r="2433" spans="6:6">
      <c r="F2433" s="283"/>
    </row>
    <row r="2434" spans="6:6">
      <c r="F2434" s="283"/>
    </row>
    <row r="2435" spans="6:6">
      <c r="F2435" s="283"/>
    </row>
    <row r="2436" spans="6:6">
      <c r="F2436" s="283"/>
    </row>
    <row r="2437" spans="6:6">
      <c r="F2437" s="283"/>
    </row>
    <row r="2438" spans="6:6">
      <c r="F2438" s="283"/>
    </row>
    <row r="2439" spans="6:6">
      <c r="F2439" s="283"/>
    </row>
    <row r="2440" spans="6:6">
      <c r="F2440" s="283"/>
    </row>
    <row r="2441" spans="6:6">
      <c r="F2441" s="283"/>
    </row>
    <row r="2442" spans="6:6">
      <c r="F2442" s="283"/>
    </row>
    <row r="2443" spans="6:6">
      <c r="F2443" s="283"/>
    </row>
    <row r="2444" spans="6:6">
      <c r="F2444" s="283"/>
    </row>
    <row r="2445" spans="6:6">
      <c r="F2445" s="283"/>
    </row>
    <row r="2446" spans="6:6">
      <c r="F2446" s="283"/>
    </row>
    <row r="2447" spans="6:6">
      <c r="F2447" s="283"/>
    </row>
    <row r="2448" spans="6:6">
      <c r="F2448" s="283"/>
    </row>
    <row r="2449" spans="6:6">
      <c r="F2449" s="283"/>
    </row>
    <row r="2450" spans="6:6">
      <c r="F2450" s="283"/>
    </row>
    <row r="2451" spans="6:6">
      <c r="F2451" s="283"/>
    </row>
    <row r="2452" spans="6:6">
      <c r="F2452" s="283"/>
    </row>
    <row r="2453" spans="6:6">
      <c r="F2453" s="283"/>
    </row>
    <row r="2454" spans="6:6">
      <c r="F2454" s="283"/>
    </row>
    <row r="2455" spans="6:6">
      <c r="F2455" s="283"/>
    </row>
    <row r="2456" spans="6:6">
      <c r="F2456" s="283"/>
    </row>
    <row r="2457" spans="6:6">
      <c r="F2457" s="283"/>
    </row>
    <row r="2458" spans="6:6">
      <c r="F2458" s="283"/>
    </row>
    <row r="2459" spans="6:6">
      <c r="F2459" s="283"/>
    </row>
    <row r="2460" spans="6:6">
      <c r="F2460" s="283"/>
    </row>
    <row r="2461" spans="6:6">
      <c r="F2461" s="283"/>
    </row>
    <row r="2462" spans="6:6">
      <c r="F2462" s="283"/>
    </row>
    <row r="2463" spans="6:6">
      <c r="F2463" s="283"/>
    </row>
    <row r="2464" spans="6:6">
      <c r="F2464" s="283"/>
    </row>
    <row r="2465" spans="6:6">
      <c r="F2465" s="283"/>
    </row>
    <row r="2466" spans="6:6">
      <c r="F2466" s="283"/>
    </row>
    <row r="2467" spans="6:6">
      <c r="F2467" s="283"/>
    </row>
    <row r="2468" spans="6:6">
      <c r="F2468" s="283"/>
    </row>
    <row r="2469" spans="6:6">
      <c r="F2469" s="283"/>
    </row>
    <row r="2470" spans="6:6">
      <c r="F2470" s="283"/>
    </row>
    <row r="2471" spans="6:6">
      <c r="F2471" s="283"/>
    </row>
    <row r="2472" spans="6:6">
      <c r="F2472" s="283"/>
    </row>
    <row r="2473" spans="6:6">
      <c r="F2473" s="283"/>
    </row>
    <row r="2474" spans="6:6">
      <c r="F2474" s="283"/>
    </row>
    <row r="2475" spans="6:6">
      <c r="F2475" s="283"/>
    </row>
    <row r="2476" spans="6:6">
      <c r="F2476" s="283"/>
    </row>
    <row r="2477" spans="6:6">
      <c r="F2477" s="283"/>
    </row>
    <row r="2478" spans="6:6">
      <c r="F2478" s="283"/>
    </row>
    <row r="2479" spans="6:6">
      <c r="F2479" s="283"/>
    </row>
    <row r="2480" spans="6:6">
      <c r="F2480" s="283"/>
    </row>
    <row r="2481" spans="6:6">
      <c r="F2481" s="283"/>
    </row>
    <row r="2482" spans="6:6">
      <c r="F2482" s="283"/>
    </row>
    <row r="2483" spans="6:6">
      <c r="F2483" s="283"/>
    </row>
    <row r="2484" spans="6:6">
      <c r="F2484" s="283"/>
    </row>
    <row r="2485" spans="6:6">
      <c r="F2485" s="283"/>
    </row>
    <row r="2486" spans="6:6">
      <c r="F2486" s="283"/>
    </row>
    <row r="2487" spans="6:6">
      <c r="F2487" s="283"/>
    </row>
    <row r="2488" spans="6:6">
      <c r="F2488" s="283"/>
    </row>
    <row r="2489" spans="6:6">
      <c r="F2489" s="283"/>
    </row>
    <row r="2490" spans="6:6">
      <c r="F2490" s="283"/>
    </row>
    <row r="2491" spans="6:6">
      <c r="F2491" s="283"/>
    </row>
    <row r="2492" spans="6:6">
      <c r="F2492" s="283"/>
    </row>
    <row r="2493" spans="6:6">
      <c r="F2493" s="283"/>
    </row>
    <row r="2494" spans="6:6">
      <c r="F2494" s="283"/>
    </row>
    <row r="2495" spans="6:6">
      <c r="F2495" s="283"/>
    </row>
    <row r="2496" spans="6:6">
      <c r="F2496" s="283"/>
    </row>
    <row r="2497" spans="6:6">
      <c r="F2497" s="283"/>
    </row>
    <row r="2498" spans="6:6">
      <c r="F2498" s="283"/>
    </row>
    <row r="2499" spans="6:6">
      <c r="F2499" s="283"/>
    </row>
    <row r="2500" spans="6:6">
      <c r="F2500" s="283"/>
    </row>
    <row r="2501" spans="6:6">
      <c r="F2501" s="283"/>
    </row>
    <row r="2502" spans="6:6">
      <c r="F2502" s="283"/>
    </row>
    <row r="2503" spans="6:6">
      <c r="F2503" s="283"/>
    </row>
    <row r="2504" spans="6:6">
      <c r="F2504" s="283"/>
    </row>
    <row r="2505" spans="6:6">
      <c r="F2505" s="283"/>
    </row>
    <row r="2506" spans="6:6">
      <c r="F2506" s="283"/>
    </row>
    <row r="2507" spans="6:6">
      <c r="F2507" s="283"/>
    </row>
    <row r="2508" spans="6:6">
      <c r="F2508" s="283"/>
    </row>
    <row r="2509" spans="6:6">
      <c r="F2509" s="283"/>
    </row>
    <row r="2510" spans="6:6">
      <c r="F2510" s="283"/>
    </row>
    <row r="2511" spans="6:6">
      <c r="F2511" s="283"/>
    </row>
    <row r="2512" spans="6:6">
      <c r="F2512" s="283"/>
    </row>
    <row r="2513" spans="6:6">
      <c r="F2513" s="283"/>
    </row>
    <row r="2514" spans="6:6">
      <c r="F2514" s="283"/>
    </row>
    <row r="2515" spans="6:6">
      <c r="F2515" s="283"/>
    </row>
    <row r="2516" spans="6:6">
      <c r="F2516" s="283"/>
    </row>
    <row r="2517" spans="6:6">
      <c r="F2517" s="283"/>
    </row>
    <row r="2518" spans="6:6">
      <c r="F2518" s="283"/>
    </row>
    <row r="2519" spans="6:6">
      <c r="F2519" s="283"/>
    </row>
    <row r="2520" spans="6:6">
      <c r="F2520" s="283"/>
    </row>
    <row r="2521" spans="6:6">
      <c r="F2521" s="283"/>
    </row>
    <row r="2522" spans="6:6">
      <c r="F2522" s="283"/>
    </row>
    <row r="2523" spans="6:6">
      <c r="F2523" s="283"/>
    </row>
    <row r="2524" spans="6:6">
      <c r="F2524" s="283"/>
    </row>
    <row r="2525" spans="6:6">
      <c r="F2525" s="283"/>
    </row>
    <row r="2526" spans="6:6">
      <c r="F2526" s="283"/>
    </row>
    <row r="2527" spans="6:6">
      <c r="F2527" s="283"/>
    </row>
    <row r="2528" spans="6:6">
      <c r="F2528" s="283"/>
    </row>
    <row r="2529" spans="6:6">
      <c r="F2529" s="283"/>
    </row>
    <row r="2530" spans="6:6">
      <c r="F2530" s="283"/>
    </row>
    <row r="2531" spans="6:6">
      <c r="F2531" s="283"/>
    </row>
    <row r="2532" spans="6:6">
      <c r="F2532" s="283"/>
    </row>
    <row r="2533" spans="6:6">
      <c r="F2533" s="283"/>
    </row>
    <row r="2534" spans="6:6">
      <c r="F2534" s="283"/>
    </row>
    <row r="2535" spans="6:6">
      <c r="F2535" s="283"/>
    </row>
    <row r="2536" spans="6:6">
      <c r="F2536" s="283"/>
    </row>
    <row r="2537" spans="6:6">
      <c r="F2537" s="283"/>
    </row>
    <row r="2538" spans="6:6">
      <c r="F2538" s="283"/>
    </row>
    <row r="2539" spans="6:6">
      <c r="F2539" s="283"/>
    </row>
    <row r="2540" spans="6:6">
      <c r="F2540" s="283"/>
    </row>
    <row r="2541" spans="6:6">
      <c r="F2541" s="283"/>
    </row>
    <row r="2542" spans="6:6">
      <c r="F2542" s="283"/>
    </row>
    <row r="2543" spans="6:6">
      <c r="F2543" s="283"/>
    </row>
    <row r="2544" spans="6:6">
      <c r="F2544" s="283"/>
    </row>
    <row r="2545" spans="6:6">
      <c r="F2545" s="283"/>
    </row>
    <row r="2546" spans="6:6">
      <c r="F2546" s="283"/>
    </row>
    <row r="2547" spans="6:6">
      <c r="F2547" s="283"/>
    </row>
    <row r="2548" spans="6:6">
      <c r="F2548" s="283"/>
    </row>
    <row r="2549" spans="6:6">
      <c r="F2549" s="283"/>
    </row>
    <row r="2550" spans="6:6">
      <c r="F2550" s="283"/>
    </row>
    <row r="2551" spans="6:6">
      <c r="F2551" s="283"/>
    </row>
    <row r="2552" spans="6:6">
      <c r="F2552" s="283"/>
    </row>
    <row r="2553" spans="6:6">
      <c r="F2553" s="283"/>
    </row>
    <row r="2554" spans="6:6">
      <c r="F2554" s="283"/>
    </row>
    <row r="2555" spans="6:6">
      <c r="F2555" s="283"/>
    </row>
    <row r="2556" spans="6:6">
      <c r="F2556" s="283"/>
    </row>
    <row r="2557" spans="6:6">
      <c r="F2557" s="283"/>
    </row>
    <row r="2558" spans="6:6">
      <c r="F2558" s="283"/>
    </row>
    <row r="2559" spans="6:6">
      <c r="F2559" s="283"/>
    </row>
    <row r="2560" spans="6:6">
      <c r="F2560" s="283"/>
    </row>
    <row r="2561" spans="6:6">
      <c r="F2561" s="283"/>
    </row>
    <row r="2562" spans="6:6">
      <c r="F2562" s="283"/>
    </row>
    <row r="2563" spans="6:6">
      <c r="F2563" s="283"/>
    </row>
    <row r="2564" spans="6:6">
      <c r="F2564" s="283"/>
    </row>
    <row r="2565" spans="6:6">
      <c r="F2565" s="283"/>
    </row>
    <row r="2566" spans="6:6">
      <c r="F2566" s="283"/>
    </row>
    <row r="2567" spans="6:6">
      <c r="F2567" s="283"/>
    </row>
    <row r="2568" spans="6:6">
      <c r="F2568" s="283"/>
    </row>
    <row r="2569" spans="6:6">
      <c r="F2569" s="283"/>
    </row>
    <row r="2570" spans="6:6">
      <c r="F2570" s="283"/>
    </row>
    <row r="2571" spans="6:6">
      <c r="F2571" s="283"/>
    </row>
    <row r="2572" spans="6:6">
      <c r="F2572" s="283"/>
    </row>
    <row r="2573" spans="6:6">
      <c r="F2573" s="283"/>
    </row>
    <row r="2574" spans="6:6">
      <c r="F2574" s="283"/>
    </row>
    <row r="2575" spans="6:6">
      <c r="F2575" s="283"/>
    </row>
    <row r="2576" spans="6:6">
      <c r="F2576" s="283"/>
    </row>
    <row r="2577" spans="6:6">
      <c r="F2577" s="283"/>
    </row>
    <row r="2578" spans="6:6">
      <c r="F2578" s="283"/>
    </row>
    <row r="2579" spans="6:6">
      <c r="F2579" s="283"/>
    </row>
    <row r="2580" spans="6:6">
      <c r="F2580" s="283"/>
    </row>
    <row r="2581" spans="6:6">
      <c r="F2581" s="283"/>
    </row>
    <row r="2582" spans="6:6">
      <c r="F2582" s="283"/>
    </row>
    <row r="2583" spans="6:6">
      <c r="F2583" s="283"/>
    </row>
    <row r="2584" spans="6:6">
      <c r="F2584" s="283"/>
    </row>
    <row r="2585" spans="6:6">
      <c r="F2585" s="283"/>
    </row>
    <row r="2586" spans="6:6">
      <c r="F2586" s="283"/>
    </row>
    <row r="2587" spans="6:6">
      <c r="F2587" s="283"/>
    </row>
    <row r="2588" spans="6:6">
      <c r="F2588" s="283"/>
    </row>
    <row r="2589" spans="6:6">
      <c r="F2589" s="283"/>
    </row>
    <row r="2590" spans="6:6">
      <c r="F2590" s="283"/>
    </row>
    <row r="2591" spans="6:6">
      <c r="F2591" s="283"/>
    </row>
    <row r="2592" spans="6:6">
      <c r="F2592" s="283"/>
    </row>
    <row r="2593" spans="6:6">
      <c r="F2593" s="283"/>
    </row>
    <row r="2594" spans="6:6">
      <c r="F2594" s="283"/>
    </row>
    <row r="2595" spans="6:6">
      <c r="F2595" s="283"/>
    </row>
    <row r="2596" spans="6:6">
      <c r="F2596" s="283"/>
    </row>
    <row r="2597" spans="6:6">
      <c r="F2597" s="283"/>
    </row>
    <row r="2598" spans="6:6">
      <c r="F2598" s="283"/>
    </row>
    <row r="2599" spans="6:6">
      <c r="F2599" s="283"/>
    </row>
    <row r="2600" spans="6:6">
      <c r="F2600" s="283"/>
    </row>
    <row r="2601" spans="6:6">
      <c r="F2601" s="283"/>
    </row>
    <row r="2602" spans="6:6">
      <c r="F2602" s="283"/>
    </row>
    <row r="2603" spans="6:6">
      <c r="F2603" s="283"/>
    </row>
    <row r="2604" spans="6:6">
      <c r="F2604" s="283"/>
    </row>
    <row r="2605" spans="6:6">
      <c r="F2605" s="283"/>
    </row>
    <row r="2606" spans="6:6">
      <c r="F2606" s="283"/>
    </row>
    <row r="2607" spans="6:6">
      <c r="F2607" s="283"/>
    </row>
    <row r="2608" spans="6:6">
      <c r="F2608" s="283"/>
    </row>
    <row r="2609" spans="6:6">
      <c r="F2609" s="283"/>
    </row>
    <row r="2610" spans="6:6">
      <c r="F2610" s="283"/>
    </row>
    <row r="2611" spans="6:6">
      <c r="F2611" s="283"/>
    </row>
    <row r="2612" spans="6:6">
      <c r="F2612" s="283"/>
    </row>
    <row r="2613" spans="6:6">
      <c r="F2613" s="283"/>
    </row>
    <row r="2614" spans="6:6">
      <c r="F2614" s="283"/>
    </row>
    <row r="2615" spans="6:6">
      <c r="F2615" s="283"/>
    </row>
    <row r="2616" spans="6:6">
      <c r="F2616" s="283"/>
    </row>
    <row r="2617" spans="6:6">
      <c r="F2617" s="283"/>
    </row>
    <row r="2618" spans="6:6">
      <c r="F2618" s="283"/>
    </row>
    <row r="2619" spans="6:6">
      <c r="F2619" s="283"/>
    </row>
    <row r="2620" spans="6:6">
      <c r="F2620" s="283"/>
    </row>
    <row r="2621" spans="6:6">
      <c r="F2621" s="283"/>
    </row>
    <row r="2622" spans="6:6">
      <c r="F2622" s="283"/>
    </row>
    <row r="2623" spans="6:6">
      <c r="F2623" s="283"/>
    </row>
    <row r="2624" spans="6:6">
      <c r="F2624" s="283"/>
    </row>
    <row r="2625" spans="6:6">
      <c r="F2625" s="283"/>
    </row>
    <row r="2626" spans="6:6">
      <c r="F2626" s="283"/>
    </row>
    <row r="2627" spans="6:6">
      <c r="F2627" s="283"/>
    </row>
    <row r="2628" spans="6:6">
      <c r="F2628" s="283"/>
    </row>
    <row r="2629" spans="6:6">
      <c r="F2629" s="283"/>
    </row>
    <row r="2630" spans="6:6">
      <c r="F2630" s="283"/>
    </row>
    <row r="2631" spans="6:6">
      <c r="F2631" s="283"/>
    </row>
    <row r="2632" spans="6:6">
      <c r="F2632" s="283"/>
    </row>
    <row r="2633" spans="6:6">
      <c r="F2633" s="283"/>
    </row>
    <row r="2634" spans="6:6">
      <c r="F2634" s="283"/>
    </row>
    <row r="2635" spans="6:6">
      <c r="F2635" s="283"/>
    </row>
    <row r="2636" spans="6:6">
      <c r="F2636" s="283"/>
    </row>
    <row r="2637" spans="6:6">
      <c r="F2637" s="283"/>
    </row>
    <row r="2638" spans="6:6">
      <c r="F2638" s="283"/>
    </row>
    <row r="2639" spans="6:6">
      <c r="F2639" s="283"/>
    </row>
    <row r="2640" spans="6:6">
      <c r="F2640" s="283"/>
    </row>
    <row r="2641" spans="6:6">
      <c r="F2641" s="283"/>
    </row>
    <row r="2642" spans="6:6">
      <c r="F2642" s="283"/>
    </row>
    <row r="2643" spans="6:6">
      <c r="F2643" s="283"/>
    </row>
    <row r="2644" spans="6:6">
      <c r="F2644" s="283"/>
    </row>
    <row r="2645" spans="6:6">
      <c r="F2645" s="283"/>
    </row>
    <row r="2646" spans="6:6">
      <c r="F2646" s="283"/>
    </row>
    <row r="2647" spans="6:6">
      <c r="F2647" s="283"/>
    </row>
    <row r="2648" spans="6:6">
      <c r="F2648" s="283"/>
    </row>
    <row r="2649" spans="6:6">
      <c r="F2649" s="283"/>
    </row>
    <row r="2650" spans="6:6">
      <c r="F2650" s="283"/>
    </row>
    <row r="2651" spans="6:6">
      <c r="F2651" s="283"/>
    </row>
    <row r="2652" spans="6:6">
      <c r="F2652" s="283"/>
    </row>
    <row r="2653" spans="6:6">
      <c r="F2653" s="283"/>
    </row>
    <row r="2654" spans="6:6">
      <c r="F2654" s="283"/>
    </row>
    <row r="2655" spans="6:6">
      <c r="F2655" s="283"/>
    </row>
    <row r="2656" spans="6:6">
      <c r="F2656" s="283"/>
    </row>
    <row r="2657" spans="6:6">
      <c r="F2657" s="283"/>
    </row>
    <row r="2658" spans="6:6">
      <c r="F2658" s="283"/>
    </row>
    <row r="2659" spans="6:6">
      <c r="F2659" s="283"/>
    </row>
    <row r="2660" spans="6:6">
      <c r="F2660" s="283"/>
    </row>
    <row r="2661" spans="6:6">
      <c r="F2661" s="283"/>
    </row>
    <row r="2662" spans="6:6">
      <c r="F2662" s="283"/>
    </row>
    <row r="2663" spans="6:6">
      <c r="F2663" s="283"/>
    </row>
    <row r="2664" spans="6:6">
      <c r="F2664" s="283"/>
    </row>
    <row r="2665" spans="6:6">
      <c r="F2665" s="283"/>
    </row>
    <row r="2666" spans="6:6">
      <c r="F2666" s="283"/>
    </row>
    <row r="2667" spans="6:6">
      <c r="F2667" s="283"/>
    </row>
    <row r="2668" spans="6:6">
      <c r="F2668" s="283"/>
    </row>
    <row r="2669" spans="6:6">
      <c r="F2669" s="283"/>
    </row>
    <row r="2670" spans="6:6">
      <c r="F2670" s="283"/>
    </row>
    <row r="2671" spans="6:6">
      <c r="F2671" s="283"/>
    </row>
    <row r="2672" spans="6:6">
      <c r="F2672" s="283"/>
    </row>
    <row r="2673" spans="6:6">
      <c r="F2673" s="283"/>
    </row>
    <row r="2674" spans="6:6">
      <c r="F2674" s="283"/>
    </row>
    <row r="2675" spans="6:6">
      <c r="F2675" s="283"/>
    </row>
    <row r="2676" spans="6:6">
      <c r="F2676" s="283"/>
    </row>
    <row r="2677" spans="6:6">
      <c r="F2677" s="283"/>
    </row>
    <row r="2678" spans="6:6">
      <c r="F2678" s="283"/>
    </row>
    <row r="2679" spans="6:6">
      <c r="F2679" s="283"/>
    </row>
    <row r="2680" spans="6:6">
      <c r="F2680" s="283"/>
    </row>
    <row r="2681" spans="6:6">
      <c r="F2681" s="283"/>
    </row>
    <row r="2682" spans="6:6">
      <c r="F2682" s="283"/>
    </row>
    <row r="2683" spans="6:6">
      <c r="F2683" s="283"/>
    </row>
    <row r="2684" spans="6:6">
      <c r="F2684" s="283"/>
    </row>
    <row r="2685" spans="6:6">
      <c r="F2685" s="283"/>
    </row>
    <row r="2686" spans="6:6">
      <c r="F2686" s="283"/>
    </row>
    <row r="2687" spans="6:6">
      <c r="F2687" s="283"/>
    </row>
    <row r="2688" spans="6:6">
      <c r="F2688" s="283"/>
    </row>
    <row r="2689" spans="6:6">
      <c r="F2689" s="283"/>
    </row>
    <row r="2690" spans="6:6">
      <c r="F2690" s="283"/>
    </row>
    <row r="2691" spans="6:6">
      <c r="F2691" s="283"/>
    </row>
    <row r="2692" spans="6:6">
      <c r="F2692" s="283"/>
    </row>
    <row r="2693" spans="6:6">
      <c r="F2693" s="283"/>
    </row>
    <row r="2694" spans="6:6">
      <c r="F2694" s="283"/>
    </row>
    <row r="2695" spans="6:6">
      <c r="F2695" s="283"/>
    </row>
    <row r="2696" spans="6:6">
      <c r="F2696" s="283"/>
    </row>
    <row r="2697" spans="6:6">
      <c r="F2697" s="283"/>
    </row>
    <row r="2698" spans="6:6">
      <c r="F2698" s="283"/>
    </row>
    <row r="2699" spans="6:6">
      <c r="F2699" s="283"/>
    </row>
    <row r="2700" spans="6:6">
      <c r="F2700" s="283"/>
    </row>
    <row r="2701" spans="6:6">
      <c r="F2701" s="283"/>
    </row>
    <row r="2702" spans="6:6">
      <c r="F2702" s="283"/>
    </row>
    <row r="2703" spans="6:6">
      <c r="F2703" s="283"/>
    </row>
    <row r="2704" spans="6:6">
      <c r="F2704" s="283"/>
    </row>
    <row r="2705" spans="6:6">
      <c r="F2705" s="283"/>
    </row>
    <row r="2706" spans="6:6">
      <c r="F2706" s="283"/>
    </row>
    <row r="2707" spans="6:6">
      <c r="F2707" s="283"/>
    </row>
    <row r="2708" spans="6:6">
      <c r="F2708" s="283"/>
    </row>
    <row r="2709" spans="6:6">
      <c r="F2709" s="283"/>
    </row>
    <row r="2710" spans="6:6">
      <c r="F2710" s="283"/>
    </row>
    <row r="2711" spans="6:6">
      <c r="F2711" s="283"/>
    </row>
    <row r="2712" spans="6:6">
      <c r="F2712" s="283"/>
    </row>
    <row r="2713" spans="6:6">
      <c r="F2713" s="283"/>
    </row>
    <row r="2714" spans="6:6">
      <c r="F2714" s="283"/>
    </row>
    <row r="2715" spans="6:6">
      <c r="F2715" s="283"/>
    </row>
    <row r="2716" spans="6:6">
      <c r="F2716" s="283"/>
    </row>
    <row r="2717" spans="6:6">
      <c r="F2717" s="283"/>
    </row>
    <row r="2718" spans="6:6">
      <c r="F2718" s="283"/>
    </row>
    <row r="2719" spans="6:6">
      <c r="F2719" s="283"/>
    </row>
    <row r="2720" spans="6:6">
      <c r="F2720" s="283"/>
    </row>
    <row r="2721" spans="6:6">
      <c r="F2721" s="283"/>
    </row>
    <row r="2722" spans="6:6">
      <c r="F2722" s="283"/>
    </row>
    <row r="2723" spans="6:6">
      <c r="F2723" s="283"/>
    </row>
    <row r="2724" spans="6:6">
      <c r="F2724" s="283"/>
    </row>
    <row r="2725" spans="6:6">
      <c r="F2725" s="283"/>
    </row>
    <row r="2726" spans="6:6">
      <c r="F2726" s="283"/>
    </row>
    <row r="2727" spans="6:6">
      <c r="F2727" s="283"/>
    </row>
    <row r="2728" spans="6:6">
      <c r="F2728" s="283"/>
    </row>
    <row r="2729" spans="6:6">
      <c r="F2729" s="283"/>
    </row>
    <row r="2730" spans="6:6">
      <c r="F2730" s="283"/>
    </row>
    <row r="2731" spans="6:6">
      <c r="F2731" s="283"/>
    </row>
    <row r="2732" spans="6:6">
      <c r="F2732" s="283"/>
    </row>
    <row r="2733" spans="6:6">
      <c r="F2733" s="283"/>
    </row>
    <row r="2734" spans="6:6">
      <c r="F2734" s="283"/>
    </row>
    <row r="2735" spans="6:6">
      <c r="F2735" s="283"/>
    </row>
    <row r="2736" spans="6:6">
      <c r="F2736" s="283"/>
    </row>
    <row r="2737" spans="6:6">
      <c r="F2737" s="283"/>
    </row>
    <row r="2738" spans="6:6">
      <c r="F2738" s="283"/>
    </row>
    <row r="2739" spans="6:6">
      <c r="F2739" s="283"/>
    </row>
    <row r="2740" spans="6:6">
      <c r="F2740" s="283"/>
    </row>
    <row r="2741" spans="6:6">
      <c r="F2741" s="283"/>
    </row>
    <row r="2742" spans="6:6">
      <c r="F2742" s="283"/>
    </row>
    <row r="2743" spans="6:6">
      <c r="F2743" s="283"/>
    </row>
    <row r="2744" spans="6:6">
      <c r="F2744" s="283"/>
    </row>
    <row r="2745" spans="6:6">
      <c r="F2745" s="283"/>
    </row>
    <row r="2746" spans="6:6">
      <c r="F2746" s="283"/>
    </row>
    <row r="2747" spans="6:6">
      <c r="F2747" s="283"/>
    </row>
    <row r="2748" spans="6:6">
      <c r="F2748" s="283"/>
    </row>
    <row r="2749" spans="6:6">
      <c r="F2749" s="283"/>
    </row>
    <row r="2750" spans="6:6">
      <c r="F2750" s="283"/>
    </row>
    <row r="2751" spans="6:6">
      <c r="F2751" s="283"/>
    </row>
    <row r="2752" spans="6:6">
      <c r="F2752" s="283"/>
    </row>
    <row r="2753" spans="6:6">
      <c r="F2753" s="283"/>
    </row>
    <row r="2754" spans="6:6">
      <c r="F2754" s="283"/>
    </row>
    <row r="2755" spans="6:6">
      <c r="F2755" s="283"/>
    </row>
    <row r="2756" spans="6:6">
      <c r="F2756" s="283"/>
    </row>
    <row r="2757" spans="6:6">
      <c r="F2757" s="283"/>
    </row>
    <row r="2758" spans="6:6">
      <c r="F2758" s="283"/>
    </row>
    <row r="2759" spans="6:6">
      <c r="F2759" s="283"/>
    </row>
    <row r="2760" spans="6:6">
      <c r="F2760" s="283"/>
    </row>
    <row r="2761" spans="6:6">
      <c r="F2761" s="283"/>
    </row>
    <row r="2762" spans="6:6">
      <c r="F2762" s="283"/>
    </row>
    <row r="2763" spans="6:6">
      <c r="F2763" s="283"/>
    </row>
    <row r="2764" spans="6:6">
      <c r="F2764" s="283"/>
    </row>
    <row r="2765" spans="6:6">
      <c r="F2765" s="283"/>
    </row>
    <row r="2766" spans="6:6">
      <c r="F2766" s="283"/>
    </row>
    <row r="2767" spans="6:6">
      <c r="F2767" s="283"/>
    </row>
    <row r="2768" spans="6:6">
      <c r="F2768" s="283"/>
    </row>
    <row r="2769" spans="6:6">
      <c r="F2769" s="283"/>
    </row>
    <row r="2770" spans="6:6">
      <c r="F2770" s="283"/>
    </row>
    <row r="2771" spans="6:6">
      <c r="F2771" s="283"/>
    </row>
    <row r="2772" spans="6:6">
      <c r="F2772" s="283"/>
    </row>
    <row r="2773" spans="6:6">
      <c r="F2773" s="283"/>
    </row>
    <row r="2774" spans="6:6">
      <c r="F2774" s="283"/>
    </row>
    <row r="2775" spans="6:6">
      <c r="F2775" s="283"/>
    </row>
    <row r="2776" spans="6:6">
      <c r="F2776" s="283"/>
    </row>
    <row r="2777" spans="6:6">
      <c r="F2777" s="283"/>
    </row>
    <row r="2778" spans="6:6">
      <c r="F2778" s="283"/>
    </row>
    <row r="2779" spans="6:6">
      <c r="F2779" s="283"/>
    </row>
    <row r="2780" spans="6:6">
      <c r="F2780" s="283"/>
    </row>
    <row r="2781" spans="6:6">
      <c r="F2781" s="283"/>
    </row>
    <row r="2782" spans="6:6">
      <c r="F2782" s="283"/>
    </row>
    <row r="2783" spans="6:6">
      <c r="F2783" s="283"/>
    </row>
    <row r="2784" spans="6:6">
      <c r="F2784" s="283"/>
    </row>
    <row r="2785" spans="6:6">
      <c r="F2785" s="283"/>
    </row>
    <row r="2786" spans="6:6">
      <c r="F2786" s="283"/>
    </row>
    <row r="2787" spans="6:6">
      <c r="F2787" s="283"/>
    </row>
    <row r="2788" spans="6:6">
      <c r="F2788" s="283"/>
    </row>
    <row r="2789" spans="6:6">
      <c r="F2789" s="283"/>
    </row>
    <row r="2790" spans="6:6">
      <c r="F2790" s="283"/>
    </row>
    <row r="2791" spans="6:6">
      <c r="F2791" s="283"/>
    </row>
    <row r="2792" spans="6:6">
      <c r="F2792" s="283"/>
    </row>
    <row r="2793" spans="6:6">
      <c r="F2793" s="283"/>
    </row>
    <row r="2794" spans="6:6">
      <c r="F2794" s="283"/>
    </row>
    <row r="2795" spans="6:6">
      <c r="F2795" s="283"/>
    </row>
    <row r="2796" spans="6:6">
      <c r="F2796" s="283"/>
    </row>
    <row r="2797" spans="6:6">
      <c r="F2797" s="283"/>
    </row>
    <row r="2798" spans="6:6">
      <c r="F2798" s="283"/>
    </row>
    <row r="2799" spans="6:6">
      <c r="F2799" s="283"/>
    </row>
    <row r="2800" spans="6:6">
      <c r="F2800" s="283"/>
    </row>
    <row r="2801" spans="6:6">
      <c r="F2801" s="283"/>
    </row>
    <row r="2802" spans="6:6">
      <c r="F2802" s="283"/>
    </row>
    <row r="2803" spans="6:6">
      <c r="F2803" s="283"/>
    </row>
    <row r="2804" spans="6:6">
      <c r="F2804" s="283"/>
    </row>
    <row r="2805" spans="6:6">
      <c r="F2805" s="283"/>
    </row>
    <row r="2806" spans="6:6">
      <c r="F2806" s="283"/>
    </row>
    <row r="2807" spans="6:6">
      <c r="F2807" s="283"/>
    </row>
    <row r="2808" spans="6:6">
      <c r="F2808" s="283"/>
    </row>
    <row r="2809" spans="6:6">
      <c r="F2809" s="283"/>
    </row>
    <row r="2810" spans="6:6">
      <c r="F2810" s="283"/>
    </row>
    <row r="2811" spans="6:6">
      <c r="F2811" s="283"/>
    </row>
    <row r="2812" spans="6:6">
      <c r="F2812" s="283"/>
    </row>
    <row r="2813" spans="6:6">
      <c r="F2813" s="283"/>
    </row>
    <row r="2814" spans="6:6">
      <c r="F2814" s="283"/>
    </row>
    <row r="2815" spans="6:6">
      <c r="F2815" s="283"/>
    </row>
    <row r="2816" spans="6:6">
      <c r="F2816" s="283"/>
    </row>
    <row r="2817" spans="6:6">
      <c r="F2817" s="283"/>
    </row>
    <row r="2818" spans="6:6">
      <c r="F2818" s="283"/>
    </row>
    <row r="2819" spans="6:6">
      <c r="F2819" s="283"/>
    </row>
    <row r="2820" spans="6:6">
      <c r="F2820" s="283"/>
    </row>
    <row r="2821" spans="6:6">
      <c r="F2821" s="283"/>
    </row>
    <row r="2822" spans="6:6">
      <c r="F2822" s="283"/>
    </row>
    <row r="2823" spans="6:6">
      <c r="F2823" s="283"/>
    </row>
    <row r="2824" spans="6:6">
      <c r="F2824" s="283"/>
    </row>
    <row r="2825" spans="6:6">
      <c r="F2825" s="283"/>
    </row>
    <row r="2826" spans="6:6">
      <c r="F2826" s="283"/>
    </row>
    <row r="2827" spans="6:6">
      <c r="F2827" s="283"/>
    </row>
    <row r="2828" spans="6:6">
      <c r="F2828" s="283"/>
    </row>
    <row r="2829" spans="6:6">
      <c r="F2829" s="283"/>
    </row>
    <row r="2830" spans="6:6">
      <c r="F2830" s="283"/>
    </row>
    <row r="2831" spans="6:6">
      <c r="F2831" s="283"/>
    </row>
    <row r="2832" spans="6:6">
      <c r="F2832" s="283"/>
    </row>
    <row r="2833" spans="6:6">
      <c r="F2833" s="283"/>
    </row>
    <row r="2834" spans="6:6">
      <c r="F2834" s="283"/>
    </row>
    <row r="2835" spans="6:6">
      <c r="F2835" s="283"/>
    </row>
    <row r="2836" spans="6:6">
      <c r="F2836" s="283"/>
    </row>
    <row r="2837" spans="6:6">
      <c r="F2837" s="283"/>
    </row>
    <row r="2838" spans="6:6">
      <c r="F2838" s="283"/>
    </row>
    <row r="2839" spans="6:6">
      <c r="F2839" s="283"/>
    </row>
    <row r="2840" spans="6:6">
      <c r="F2840" s="283"/>
    </row>
    <row r="2841" spans="6:6">
      <c r="F2841" s="283"/>
    </row>
    <row r="2842" spans="6:6">
      <c r="F2842" s="283"/>
    </row>
    <row r="2843" spans="6:6">
      <c r="F2843" s="283"/>
    </row>
    <row r="2844" spans="6:6">
      <c r="F2844" s="283"/>
    </row>
    <row r="2845" spans="6:6">
      <c r="F2845" s="283"/>
    </row>
    <row r="2846" spans="6:6">
      <c r="F2846" s="283"/>
    </row>
    <row r="2847" spans="6:6">
      <c r="F2847" s="283"/>
    </row>
    <row r="2848" spans="6:6">
      <c r="F2848" s="283"/>
    </row>
    <row r="2849" spans="6:6">
      <c r="F2849" s="283"/>
    </row>
    <row r="2850" spans="6:6">
      <c r="F2850" s="283"/>
    </row>
    <row r="2851" spans="6:6">
      <c r="F2851" s="283"/>
    </row>
    <row r="2852" spans="6:6">
      <c r="F2852" s="283"/>
    </row>
    <row r="2853" spans="6:6">
      <c r="F2853" s="283"/>
    </row>
    <row r="2854" spans="6:6">
      <c r="F2854" s="283"/>
    </row>
    <row r="2855" spans="6:6">
      <c r="F2855" s="283"/>
    </row>
    <row r="2856" spans="6:6">
      <c r="F2856" s="283"/>
    </row>
    <row r="2857" spans="6:6">
      <c r="F2857" s="283"/>
    </row>
    <row r="2858" spans="6:6">
      <c r="F2858" s="283"/>
    </row>
    <row r="2859" spans="6:6">
      <c r="F2859" s="283"/>
    </row>
    <row r="2860" spans="6:6">
      <c r="F2860" s="283"/>
    </row>
    <row r="2861" spans="6:6">
      <c r="F2861" s="283"/>
    </row>
    <row r="2862" spans="6:6">
      <c r="F2862" s="283"/>
    </row>
    <row r="2863" spans="6:6">
      <c r="F2863" s="283"/>
    </row>
    <row r="2864" spans="6:6">
      <c r="F2864" s="283"/>
    </row>
    <row r="2865" spans="6:6">
      <c r="F2865" s="283"/>
    </row>
    <row r="2866" spans="6:6">
      <c r="F2866" s="283"/>
    </row>
    <row r="2867" spans="6:6">
      <c r="F2867" s="283"/>
    </row>
    <row r="2868" spans="6:6">
      <c r="F2868" s="283"/>
    </row>
    <row r="2869" spans="6:6">
      <c r="F2869" s="283"/>
    </row>
    <row r="2870" spans="6:6">
      <c r="F2870" s="283"/>
    </row>
    <row r="2871" spans="6:6">
      <c r="F2871" s="283"/>
    </row>
    <row r="2872" spans="6:6">
      <c r="F2872" s="283"/>
    </row>
    <row r="2873" spans="6:6">
      <c r="F2873" s="283"/>
    </row>
    <row r="2874" spans="6:6">
      <c r="F2874" s="283"/>
    </row>
    <row r="2875" spans="6:6">
      <c r="F2875" s="283"/>
    </row>
    <row r="2876" spans="6:6">
      <c r="F2876" s="283"/>
    </row>
    <row r="2877" spans="6:6">
      <c r="F2877" s="283"/>
    </row>
    <row r="2878" spans="6:6">
      <c r="F2878" s="283"/>
    </row>
    <row r="2879" spans="6:6">
      <c r="F2879" s="283"/>
    </row>
    <row r="2880" spans="6:6">
      <c r="F2880" s="283"/>
    </row>
    <row r="2881" spans="6:6">
      <c r="F2881" s="283"/>
    </row>
    <row r="2882" spans="6:6">
      <c r="F2882" s="283"/>
    </row>
    <row r="2883" spans="6:6">
      <c r="F2883" s="283"/>
    </row>
    <row r="2884" spans="6:6">
      <c r="F2884" s="283"/>
    </row>
    <row r="2885" spans="6:6">
      <c r="F2885" s="283"/>
    </row>
    <row r="2886" spans="6:6">
      <c r="F2886" s="283"/>
    </row>
    <row r="2887" spans="6:6">
      <c r="F2887" s="283"/>
    </row>
    <row r="2888" spans="6:6">
      <c r="F2888" s="283"/>
    </row>
    <row r="2889" spans="6:6">
      <c r="F2889" s="283"/>
    </row>
    <row r="2890" spans="6:6">
      <c r="F2890" s="283"/>
    </row>
    <row r="2891" spans="6:6">
      <c r="F2891" s="283"/>
    </row>
    <row r="2892" spans="6:6">
      <c r="F2892" s="283"/>
    </row>
    <row r="2893" spans="6:6">
      <c r="F2893" s="283"/>
    </row>
    <row r="2894" spans="6:6">
      <c r="F2894" s="283"/>
    </row>
    <row r="2895" spans="6:6">
      <c r="F2895" s="283"/>
    </row>
    <row r="2896" spans="6:6">
      <c r="F2896" s="283"/>
    </row>
    <row r="2897" spans="6:6">
      <c r="F2897" s="283"/>
    </row>
    <row r="2898" spans="6:6">
      <c r="F2898" s="283"/>
    </row>
    <row r="2899" spans="6:6">
      <c r="F2899" s="283"/>
    </row>
    <row r="2900" spans="6:6">
      <c r="F2900" s="283"/>
    </row>
    <row r="2901" spans="6:6">
      <c r="F2901" s="283"/>
    </row>
    <row r="2902" spans="6:6">
      <c r="F2902" s="283"/>
    </row>
    <row r="2903" spans="6:6">
      <c r="F2903" s="283"/>
    </row>
    <row r="2904" spans="6:6">
      <c r="F2904" s="283"/>
    </row>
    <row r="2905" spans="6:6">
      <c r="F2905" s="283"/>
    </row>
    <row r="2906" spans="6:6">
      <c r="F2906" s="283"/>
    </row>
    <row r="2907" spans="6:6">
      <c r="F2907" s="283"/>
    </row>
    <row r="2908" spans="6:6">
      <c r="F2908" s="283"/>
    </row>
    <row r="2909" spans="6:6">
      <c r="F2909" s="283"/>
    </row>
    <row r="2910" spans="6:6">
      <c r="F2910" s="283"/>
    </row>
    <row r="2911" spans="6:6">
      <c r="F2911" s="283"/>
    </row>
    <row r="2912" spans="6:6">
      <c r="F2912" s="283"/>
    </row>
    <row r="2913" spans="6:6">
      <c r="F2913" s="283"/>
    </row>
    <row r="2914" spans="6:6">
      <c r="F2914" s="283"/>
    </row>
    <row r="2915" spans="6:6">
      <c r="F2915" s="283"/>
    </row>
    <row r="2916" spans="6:6">
      <c r="F2916" s="283"/>
    </row>
    <row r="2917" spans="6:6">
      <c r="F2917" s="283"/>
    </row>
    <row r="2918" spans="6:6">
      <c r="F2918" s="283"/>
    </row>
    <row r="2919" spans="6:6">
      <c r="F2919" s="283"/>
    </row>
    <row r="2920" spans="6:6">
      <c r="F2920" s="283"/>
    </row>
    <row r="2921" spans="6:6">
      <c r="F2921" s="283"/>
    </row>
    <row r="2922" spans="6:6">
      <c r="F2922" s="283"/>
    </row>
    <row r="2923" spans="6:6">
      <c r="F2923" s="283"/>
    </row>
    <row r="2924" spans="6:6">
      <c r="F2924" s="283"/>
    </row>
    <row r="2925" spans="6:6">
      <c r="F2925" s="283"/>
    </row>
    <row r="2926" spans="6:6">
      <c r="F2926" s="283"/>
    </row>
    <row r="2927" spans="6:6">
      <c r="F2927" s="283"/>
    </row>
    <row r="2928" spans="6:6">
      <c r="F2928" s="283"/>
    </row>
    <row r="2929" spans="6:6">
      <c r="F2929" s="283"/>
    </row>
    <row r="2930" spans="6:6">
      <c r="F2930" s="283"/>
    </row>
    <row r="2931" spans="6:6">
      <c r="F2931" s="283"/>
    </row>
    <row r="2932" spans="6:6">
      <c r="F2932" s="283"/>
    </row>
    <row r="2933" spans="6:6">
      <c r="F2933" s="283"/>
    </row>
    <row r="2934" spans="6:6">
      <c r="F2934" s="283"/>
    </row>
    <row r="2935" spans="6:6">
      <c r="F2935" s="283"/>
    </row>
    <row r="2936" spans="6:6">
      <c r="F2936" s="283"/>
    </row>
    <row r="2937" spans="6:6">
      <c r="F2937" s="283"/>
    </row>
    <row r="2938" spans="6:6">
      <c r="F2938" s="283"/>
    </row>
    <row r="2939" spans="6:6">
      <c r="F2939" s="283"/>
    </row>
    <row r="2940" spans="6:6">
      <c r="F2940" s="283"/>
    </row>
    <row r="2941" spans="6:6">
      <c r="F2941" s="283"/>
    </row>
    <row r="2942" spans="6:6">
      <c r="F2942" s="283"/>
    </row>
    <row r="2943" spans="6:6">
      <c r="F2943" s="283"/>
    </row>
    <row r="2944" spans="6:6">
      <c r="F2944" s="283"/>
    </row>
    <row r="2945" spans="6:6">
      <c r="F2945" s="283"/>
    </row>
    <row r="2946" spans="6:6">
      <c r="F2946" s="283"/>
    </row>
    <row r="2947" spans="6:6">
      <c r="F2947" s="283"/>
    </row>
    <row r="2948" spans="6:6">
      <c r="F2948" s="283"/>
    </row>
    <row r="2949" spans="6:6">
      <c r="F2949" s="283"/>
    </row>
    <row r="2950" spans="6:6">
      <c r="F2950" s="283"/>
    </row>
    <row r="2951" spans="6:6">
      <c r="F2951" s="283"/>
    </row>
    <row r="2952" spans="6:6">
      <c r="F2952" s="283"/>
    </row>
    <row r="2953" spans="6:6">
      <c r="F2953" s="283"/>
    </row>
    <row r="2954" spans="6:6">
      <c r="F2954" s="283"/>
    </row>
    <row r="2955" spans="6:6">
      <c r="F2955" s="283"/>
    </row>
    <row r="2956" spans="6:6">
      <c r="F2956" s="283"/>
    </row>
    <row r="2957" spans="6:6">
      <c r="F2957" s="283"/>
    </row>
    <row r="2958" spans="6:6">
      <c r="F2958" s="283"/>
    </row>
    <row r="2959" spans="6:6">
      <c r="F2959" s="283"/>
    </row>
    <row r="2960" spans="6:6">
      <c r="F2960" s="283"/>
    </row>
    <row r="2961" spans="6:6">
      <c r="F2961" s="283"/>
    </row>
    <row r="2962" spans="6:6">
      <c r="F2962" s="283"/>
    </row>
    <row r="2963" spans="6:6">
      <c r="F2963" s="283"/>
    </row>
    <row r="2964" spans="6:6">
      <c r="F2964" s="283"/>
    </row>
    <row r="2965" spans="6:6">
      <c r="F2965" s="283"/>
    </row>
    <row r="2966" spans="6:6">
      <c r="F2966" s="283"/>
    </row>
    <row r="2967" spans="6:6">
      <c r="F2967" s="283"/>
    </row>
    <row r="2968" spans="6:6">
      <c r="F2968" s="283"/>
    </row>
    <row r="2969" spans="6:6">
      <c r="F2969" s="283"/>
    </row>
    <row r="2970" spans="6:6">
      <c r="F2970" s="283"/>
    </row>
    <row r="2971" spans="6:6">
      <c r="F2971" s="283"/>
    </row>
    <row r="2972" spans="6:6">
      <c r="F2972" s="283"/>
    </row>
    <row r="2973" spans="6:6">
      <c r="F2973" s="283"/>
    </row>
    <row r="2974" spans="6:6">
      <c r="F2974" s="283"/>
    </row>
    <row r="2975" spans="6:6">
      <c r="F2975" s="283"/>
    </row>
    <row r="2976" spans="6:6">
      <c r="F2976" s="283"/>
    </row>
    <row r="2977" spans="6:6">
      <c r="F2977" s="283"/>
    </row>
    <row r="2978" spans="6:6">
      <c r="F2978" s="283"/>
    </row>
    <row r="2979" spans="6:6">
      <c r="F2979" s="283"/>
    </row>
    <row r="2980" spans="6:6">
      <c r="F2980" s="283"/>
    </row>
    <row r="2981" spans="6:6">
      <c r="F2981" s="283"/>
    </row>
    <row r="2982" spans="6:6">
      <c r="F2982" s="283"/>
    </row>
    <row r="2983" spans="6:6">
      <c r="F2983" s="283"/>
    </row>
    <row r="2984" spans="6:6">
      <c r="F2984" s="283"/>
    </row>
    <row r="2985" spans="6:6">
      <c r="F2985" s="283"/>
    </row>
    <row r="2986" spans="6:6">
      <c r="F2986" s="283"/>
    </row>
    <row r="2987" spans="6:6">
      <c r="F2987" s="283"/>
    </row>
    <row r="2988" spans="6:6">
      <c r="F2988" s="283"/>
    </row>
    <row r="2989" spans="6:6">
      <c r="F2989" s="283"/>
    </row>
    <row r="2990" spans="6:6">
      <c r="F2990" s="283"/>
    </row>
    <row r="2991" spans="6:6">
      <c r="F2991" s="283"/>
    </row>
    <row r="2992" spans="6:6">
      <c r="F2992" s="283"/>
    </row>
    <row r="2993" spans="6:6">
      <c r="F2993" s="283"/>
    </row>
    <row r="2994" spans="6:6">
      <c r="F2994" s="283"/>
    </row>
    <row r="2995" spans="6:6">
      <c r="F2995" s="283"/>
    </row>
    <row r="2996" spans="6:6">
      <c r="F2996" s="283"/>
    </row>
    <row r="2997" spans="6:6">
      <c r="F2997" s="283"/>
    </row>
    <row r="2998" spans="6:6">
      <c r="F2998" s="283"/>
    </row>
    <row r="2999" spans="6:6">
      <c r="F2999" s="283"/>
    </row>
    <row r="3000" spans="6:6">
      <c r="F3000" s="283"/>
    </row>
    <row r="3001" spans="6:6">
      <c r="F3001" s="283"/>
    </row>
    <row r="3002" spans="6:6">
      <c r="F3002" s="283"/>
    </row>
    <row r="3003" spans="6:6">
      <c r="F3003" s="283"/>
    </row>
    <row r="3004" spans="6:6">
      <c r="F3004" s="283"/>
    </row>
    <row r="3005" spans="6:6">
      <c r="F3005" s="283"/>
    </row>
    <row r="3006" spans="6:6">
      <c r="F3006" s="283"/>
    </row>
    <row r="3007" spans="6:6">
      <c r="F3007" s="283"/>
    </row>
    <row r="3008" spans="6:6">
      <c r="F3008" s="283"/>
    </row>
    <row r="3009" spans="6:6">
      <c r="F3009" s="283"/>
    </row>
    <row r="3010" spans="6:6">
      <c r="F3010" s="283"/>
    </row>
    <row r="3011" spans="6:6">
      <c r="F3011" s="283"/>
    </row>
    <row r="3012" spans="6:6">
      <c r="F3012" s="283"/>
    </row>
    <row r="3013" spans="6:6">
      <c r="F3013" s="283"/>
    </row>
    <row r="3014" spans="6:6">
      <c r="F3014" s="283"/>
    </row>
    <row r="3015" spans="6:6">
      <c r="F3015" s="283"/>
    </row>
    <row r="3016" spans="6:6">
      <c r="F3016" s="283"/>
    </row>
    <row r="3017" spans="6:6">
      <c r="F3017" s="283"/>
    </row>
    <row r="3018" spans="6:6">
      <c r="F3018" s="283"/>
    </row>
    <row r="3019" spans="6:6">
      <c r="F3019" s="283"/>
    </row>
    <row r="3020" spans="6:6">
      <c r="F3020" s="283"/>
    </row>
    <row r="3021" spans="6:6">
      <c r="F3021" s="283"/>
    </row>
    <row r="3022" spans="6:6">
      <c r="F3022" s="283"/>
    </row>
    <row r="3023" spans="6:6">
      <c r="F3023" s="283"/>
    </row>
    <row r="3024" spans="6:6">
      <c r="F3024" s="283"/>
    </row>
    <row r="3025" spans="6:6">
      <c r="F3025" s="283"/>
    </row>
    <row r="3026" spans="6:6">
      <c r="F3026" s="283"/>
    </row>
    <row r="3027" spans="6:6">
      <c r="F3027" s="283"/>
    </row>
    <row r="3028" spans="6:6">
      <c r="F3028" s="283"/>
    </row>
    <row r="3029" spans="6:6">
      <c r="F3029" s="283"/>
    </row>
    <row r="3030" spans="6:6">
      <c r="F3030" s="283"/>
    </row>
    <row r="3031" spans="6:6">
      <c r="F3031" s="283"/>
    </row>
    <row r="3032" spans="6:6">
      <c r="F3032" s="283"/>
    </row>
    <row r="3033" spans="6:6">
      <c r="F3033" s="283"/>
    </row>
    <row r="3034" spans="6:6">
      <c r="F3034" s="283"/>
    </row>
    <row r="3035" spans="6:6">
      <c r="F3035" s="283"/>
    </row>
    <row r="3036" spans="6:6">
      <c r="F3036" s="283"/>
    </row>
    <row r="3037" spans="6:6">
      <c r="F3037" s="283"/>
    </row>
    <row r="3038" spans="6:6">
      <c r="F3038" s="283"/>
    </row>
    <row r="3039" spans="6:6">
      <c r="F3039" s="283"/>
    </row>
    <row r="3040" spans="6:6">
      <c r="F3040" s="283"/>
    </row>
    <row r="3041" spans="6:6">
      <c r="F3041" s="283"/>
    </row>
    <row r="3042" spans="6:6">
      <c r="F3042" s="283"/>
    </row>
    <row r="3043" spans="6:6">
      <c r="F3043" s="283"/>
    </row>
    <row r="3044" spans="6:6">
      <c r="F3044" s="283"/>
    </row>
    <row r="3045" spans="6:6">
      <c r="F3045" s="283"/>
    </row>
    <row r="3046" spans="6:6">
      <c r="F3046" s="283"/>
    </row>
    <row r="3047" spans="6:6">
      <c r="F3047" s="283"/>
    </row>
    <row r="3048" spans="6:6">
      <c r="F3048" s="283"/>
    </row>
    <row r="3049" spans="6:6">
      <c r="F3049" s="283"/>
    </row>
    <row r="3050" spans="6:6">
      <c r="F3050" s="283"/>
    </row>
    <row r="3051" spans="6:6">
      <c r="F3051" s="283"/>
    </row>
    <row r="3052" spans="6:6">
      <c r="F3052" s="283"/>
    </row>
    <row r="3053" spans="6:6">
      <c r="F3053" s="283"/>
    </row>
    <row r="3054" spans="6:6">
      <c r="F3054" s="283"/>
    </row>
    <row r="3055" spans="6:6">
      <c r="F3055" s="283"/>
    </row>
    <row r="3056" spans="6:6">
      <c r="F3056" s="283"/>
    </row>
    <row r="3057" spans="6:6">
      <c r="F3057" s="283"/>
    </row>
    <row r="3058" spans="6:6">
      <c r="F3058" s="283"/>
    </row>
    <row r="3059" spans="6:6">
      <c r="F3059" s="283"/>
    </row>
    <row r="3060" spans="6:6">
      <c r="F3060" s="283"/>
    </row>
    <row r="3061" spans="6:6">
      <c r="F3061" s="283"/>
    </row>
    <row r="3062" spans="6:6">
      <c r="F3062" s="283"/>
    </row>
    <row r="3063" spans="6:6">
      <c r="F3063" s="283"/>
    </row>
    <row r="3064" spans="6:6">
      <c r="F3064" s="283"/>
    </row>
    <row r="3065" spans="6:6">
      <c r="F3065" s="283"/>
    </row>
    <row r="3066" spans="6:6">
      <c r="F3066" s="283"/>
    </row>
    <row r="3067" spans="6:6">
      <c r="F3067" s="283"/>
    </row>
    <row r="3068" spans="6:6">
      <c r="F3068" s="283"/>
    </row>
    <row r="3069" spans="6:6">
      <c r="F3069" s="283"/>
    </row>
    <row r="3070" spans="6:6">
      <c r="F3070" s="283"/>
    </row>
    <row r="3071" spans="6:6">
      <c r="F3071" s="283"/>
    </row>
    <row r="3072" spans="6:6">
      <c r="F3072" s="283"/>
    </row>
    <row r="3073" spans="6:6">
      <c r="F3073" s="283"/>
    </row>
    <row r="3074" spans="6:6">
      <c r="F3074" s="283"/>
    </row>
    <row r="3075" spans="6:6">
      <c r="F3075" s="283"/>
    </row>
    <row r="3076" spans="6:6">
      <c r="F3076" s="283"/>
    </row>
    <row r="3077" spans="6:6">
      <c r="F3077" s="283"/>
    </row>
    <row r="3078" spans="6:6">
      <c r="F3078" s="283"/>
    </row>
    <row r="3079" spans="6:6">
      <c r="F3079" s="283"/>
    </row>
    <row r="3080" spans="6:6">
      <c r="F3080" s="283"/>
    </row>
    <row r="3081" spans="6:6">
      <c r="F3081" s="283"/>
    </row>
    <row r="3082" spans="6:6">
      <c r="F3082" s="283"/>
    </row>
    <row r="3083" spans="6:6">
      <c r="F3083" s="283"/>
    </row>
    <row r="3084" spans="6:6">
      <c r="F3084" s="283"/>
    </row>
    <row r="3085" spans="6:6">
      <c r="F3085" s="283"/>
    </row>
    <row r="3086" spans="6:6">
      <c r="F3086" s="283"/>
    </row>
    <row r="3087" spans="6:6">
      <c r="F3087" s="283"/>
    </row>
    <row r="3088" spans="6:6">
      <c r="F3088" s="283"/>
    </row>
    <row r="3089" spans="6:6">
      <c r="F3089" s="283"/>
    </row>
    <row r="3090" spans="6:6">
      <c r="F3090" s="283"/>
    </row>
    <row r="3091" spans="6:6">
      <c r="F3091" s="283"/>
    </row>
    <row r="3092" spans="6:6">
      <c r="F3092" s="283"/>
    </row>
    <row r="3093" spans="6:6">
      <c r="F3093" s="283"/>
    </row>
    <row r="3094" spans="6:6">
      <c r="F3094" s="283"/>
    </row>
    <row r="3095" spans="6:6">
      <c r="F3095" s="283"/>
    </row>
    <row r="3096" spans="6:6">
      <c r="F3096" s="283"/>
    </row>
    <row r="3097" spans="6:6">
      <c r="F3097" s="283"/>
    </row>
    <row r="3098" spans="6:6">
      <c r="F3098" s="283"/>
    </row>
    <row r="3099" spans="6:6">
      <c r="F3099" s="283"/>
    </row>
    <row r="3100" spans="6:6">
      <c r="F3100" s="283"/>
    </row>
    <row r="3101" spans="6:6">
      <c r="F3101" s="283"/>
    </row>
    <row r="3102" spans="6:6">
      <c r="F3102" s="283"/>
    </row>
    <row r="3103" spans="6:6">
      <c r="F3103" s="283"/>
    </row>
    <row r="3104" spans="6:6">
      <c r="F3104" s="283"/>
    </row>
    <row r="3105" spans="6:6">
      <c r="F3105" s="283"/>
    </row>
    <row r="3106" spans="6:6">
      <c r="F3106" s="283"/>
    </row>
    <row r="3107" spans="6:6">
      <c r="F3107" s="283"/>
    </row>
    <row r="3108" spans="6:6">
      <c r="F3108" s="283"/>
    </row>
    <row r="3109" spans="6:6">
      <c r="F3109" s="283"/>
    </row>
    <row r="3110" spans="6:6">
      <c r="F3110" s="283"/>
    </row>
    <row r="3111" spans="6:6">
      <c r="F3111" s="283"/>
    </row>
    <row r="3112" spans="6:6">
      <c r="F3112" s="283"/>
    </row>
    <row r="3113" spans="6:6">
      <c r="F3113" s="283"/>
    </row>
    <row r="3114" spans="6:6">
      <c r="F3114" s="283"/>
    </row>
    <row r="3115" spans="6:6">
      <c r="F3115" s="283"/>
    </row>
    <row r="3116" spans="6:6">
      <c r="F3116" s="283"/>
    </row>
    <row r="3117" spans="6:6">
      <c r="F3117" s="283"/>
    </row>
    <row r="3118" spans="6:6">
      <c r="F3118" s="283"/>
    </row>
    <row r="3119" spans="6:6">
      <c r="F3119" s="283"/>
    </row>
    <row r="3120" spans="6:6">
      <c r="F3120" s="283"/>
    </row>
    <row r="3121" spans="6:6">
      <c r="F3121" s="283"/>
    </row>
    <row r="3122" spans="6:6">
      <c r="F3122" s="283"/>
    </row>
    <row r="3123" spans="6:6">
      <c r="F3123" s="283"/>
    </row>
    <row r="3124" spans="6:6">
      <c r="F3124" s="283"/>
    </row>
    <row r="3125" spans="6:6">
      <c r="F3125" s="283"/>
    </row>
    <row r="3126" spans="6:6">
      <c r="F3126" s="283"/>
    </row>
    <row r="3127" spans="6:6">
      <c r="F3127" s="283"/>
    </row>
    <row r="3128" spans="6:6">
      <c r="F3128" s="283"/>
    </row>
    <row r="3129" spans="6:6">
      <c r="F3129" s="283"/>
    </row>
    <row r="3130" spans="6:6">
      <c r="F3130" s="283"/>
    </row>
    <row r="3131" spans="6:6">
      <c r="F3131" s="283"/>
    </row>
    <row r="3132" spans="6:6">
      <c r="F3132" s="283"/>
    </row>
    <row r="3133" spans="6:6">
      <c r="F3133" s="283"/>
    </row>
    <row r="3134" spans="6:6">
      <c r="F3134" s="283"/>
    </row>
    <row r="3135" spans="6:6">
      <c r="F3135" s="283"/>
    </row>
    <row r="3136" spans="6:6">
      <c r="F3136" s="283"/>
    </row>
    <row r="3137" spans="6:6">
      <c r="F3137" s="283"/>
    </row>
    <row r="3138" spans="6:6">
      <c r="F3138" s="283"/>
    </row>
    <row r="3139" spans="6:6">
      <c r="F3139" s="283"/>
    </row>
    <row r="3140" spans="6:6">
      <c r="F3140" s="283"/>
    </row>
    <row r="3141" spans="6:6">
      <c r="F3141" s="283"/>
    </row>
    <row r="3142" spans="6:6">
      <c r="F3142" s="283"/>
    </row>
    <row r="3143" spans="6:6">
      <c r="F3143" s="283"/>
    </row>
    <row r="3144" spans="6:6">
      <c r="F3144" s="283"/>
    </row>
    <row r="3145" spans="6:6">
      <c r="F3145" s="283"/>
    </row>
    <row r="3146" spans="6:6">
      <c r="F3146" s="283"/>
    </row>
    <row r="3147" spans="6:6">
      <c r="F3147" s="283"/>
    </row>
    <row r="3148" spans="6:6">
      <c r="F3148" s="283"/>
    </row>
    <row r="3149" spans="6:6">
      <c r="F3149" s="283"/>
    </row>
    <row r="3150" spans="6:6">
      <c r="F3150" s="283"/>
    </row>
    <row r="3151" spans="6:6">
      <c r="F3151" s="283"/>
    </row>
    <row r="3152" spans="6:6">
      <c r="F3152" s="283"/>
    </row>
    <row r="3153" spans="6:6">
      <c r="F3153" s="283"/>
    </row>
    <row r="3154" spans="6:6">
      <c r="F3154" s="283"/>
    </row>
    <row r="3155" spans="6:6">
      <c r="F3155" s="283"/>
    </row>
    <row r="3156" spans="6:6">
      <c r="F3156" s="283"/>
    </row>
    <row r="3157" spans="6:6">
      <c r="F3157" s="283"/>
    </row>
    <row r="3158" spans="6:6">
      <c r="F3158" s="283"/>
    </row>
    <row r="3159" spans="6:6">
      <c r="F3159" s="283"/>
    </row>
    <row r="3160" spans="6:6">
      <c r="F3160" s="283"/>
    </row>
    <row r="3161" spans="6:6">
      <c r="F3161" s="283"/>
    </row>
    <row r="3162" spans="6:6">
      <c r="F3162" s="283"/>
    </row>
    <row r="3163" spans="6:6">
      <c r="F3163" s="283"/>
    </row>
    <row r="3164" spans="6:6">
      <c r="F3164" s="283"/>
    </row>
    <row r="3165" spans="6:6">
      <c r="F3165" s="283"/>
    </row>
    <row r="3166" spans="6:6">
      <c r="F3166" s="283"/>
    </row>
    <row r="3167" spans="6:6">
      <c r="F3167" s="283"/>
    </row>
    <row r="3168" spans="6:6">
      <c r="F3168" s="283"/>
    </row>
    <row r="3169" spans="6:6">
      <c r="F3169" s="283"/>
    </row>
    <row r="3170" spans="6:6">
      <c r="F3170" s="283"/>
    </row>
    <row r="3171" spans="6:6">
      <c r="F3171" s="283"/>
    </row>
    <row r="3172" spans="6:6">
      <c r="F3172" s="283"/>
    </row>
    <row r="3173" spans="6:6">
      <c r="F3173" s="283"/>
    </row>
    <row r="3174" spans="6:6">
      <c r="F3174" s="283"/>
    </row>
    <row r="3175" spans="6:6">
      <c r="F3175" s="283"/>
    </row>
    <row r="3176" spans="6:6">
      <c r="F3176" s="283"/>
    </row>
    <row r="3177" spans="6:6">
      <c r="F3177" s="283"/>
    </row>
    <row r="3178" spans="6:6">
      <c r="F3178" s="283"/>
    </row>
    <row r="3179" spans="6:6">
      <c r="F3179" s="283"/>
    </row>
    <row r="3180" spans="6:6">
      <c r="F3180" s="283"/>
    </row>
    <row r="3181" spans="6:6">
      <c r="F3181" s="283"/>
    </row>
    <row r="3182" spans="6:6">
      <c r="F3182" s="283"/>
    </row>
    <row r="3183" spans="6:6">
      <c r="F3183" s="283"/>
    </row>
    <row r="3184" spans="6:6">
      <c r="F3184" s="283"/>
    </row>
    <row r="3185" spans="6:6">
      <c r="F3185" s="283"/>
    </row>
    <row r="3186" spans="6:6">
      <c r="F3186" s="283"/>
    </row>
    <row r="3187" spans="6:6">
      <c r="F3187" s="283"/>
    </row>
    <row r="3188" spans="6:6">
      <c r="F3188" s="283"/>
    </row>
    <row r="3189" spans="6:6">
      <c r="F3189" s="283"/>
    </row>
    <row r="3190" spans="6:6">
      <c r="F3190" s="283"/>
    </row>
    <row r="3191" spans="6:6">
      <c r="F3191" s="283"/>
    </row>
    <row r="3192" spans="6:6">
      <c r="F3192" s="283"/>
    </row>
    <row r="3193" spans="6:6">
      <c r="F3193" s="283"/>
    </row>
    <row r="3194" spans="6:6">
      <c r="F3194" s="283"/>
    </row>
    <row r="3195" spans="6:6">
      <c r="F3195" s="283"/>
    </row>
    <row r="3196" spans="6:6">
      <c r="F3196" s="283"/>
    </row>
    <row r="3197" spans="6:6">
      <c r="F3197" s="283"/>
    </row>
    <row r="3198" spans="6:6">
      <c r="F3198" s="283"/>
    </row>
    <row r="3199" spans="6:6">
      <c r="F3199" s="283"/>
    </row>
    <row r="3200" spans="6:6">
      <c r="F3200" s="283"/>
    </row>
    <row r="3201" spans="6:6">
      <c r="F3201" s="283"/>
    </row>
    <row r="3202" spans="6:6">
      <c r="F3202" s="283"/>
    </row>
    <row r="3203" spans="6:6">
      <c r="F3203" s="283"/>
    </row>
    <row r="3204" spans="6:6">
      <c r="F3204" s="283"/>
    </row>
    <row r="3205" spans="6:6">
      <c r="F3205" s="283"/>
    </row>
    <row r="3206" spans="6:6">
      <c r="F3206" s="283"/>
    </row>
    <row r="3207" spans="6:6">
      <c r="F3207" s="283"/>
    </row>
    <row r="3208" spans="6:6">
      <c r="F3208" s="283"/>
    </row>
    <row r="3209" spans="6:6">
      <c r="F3209" s="283"/>
    </row>
    <row r="3210" spans="6:6">
      <c r="F3210" s="283"/>
    </row>
    <row r="3211" spans="6:6">
      <c r="F3211" s="283"/>
    </row>
    <row r="3212" spans="6:6">
      <c r="F3212" s="283"/>
    </row>
    <row r="3213" spans="6:6">
      <c r="F3213" s="283"/>
    </row>
    <row r="3214" spans="6:6">
      <c r="F3214" s="283"/>
    </row>
    <row r="3215" spans="6:6">
      <c r="F3215" s="283"/>
    </row>
    <row r="3216" spans="6:6">
      <c r="F3216" s="283"/>
    </row>
    <row r="3217" spans="6:6">
      <c r="F3217" s="283"/>
    </row>
    <row r="3218" spans="6:6">
      <c r="F3218" s="283"/>
    </row>
    <row r="3219" spans="6:6">
      <c r="F3219" s="283"/>
    </row>
    <row r="3220" spans="6:6">
      <c r="F3220" s="283"/>
    </row>
    <row r="3221" spans="6:6">
      <c r="F3221" s="283"/>
    </row>
    <row r="3222" spans="6:6">
      <c r="F3222" s="283"/>
    </row>
    <row r="3223" spans="6:6">
      <c r="F3223" s="283"/>
    </row>
    <row r="3224" spans="6:6">
      <c r="F3224" s="283"/>
    </row>
    <row r="3225" spans="6:6">
      <c r="F3225" s="283"/>
    </row>
    <row r="3226" spans="6:6">
      <c r="F3226" s="283"/>
    </row>
    <row r="3227" spans="6:6">
      <c r="F3227" s="283"/>
    </row>
    <row r="3228" spans="6:6">
      <c r="F3228" s="283"/>
    </row>
    <row r="3229" spans="6:6">
      <c r="F3229" s="283"/>
    </row>
    <row r="3230" spans="6:6">
      <c r="F3230" s="283"/>
    </row>
    <row r="3231" spans="6:6">
      <c r="F3231" s="283"/>
    </row>
    <row r="3232" spans="6:6">
      <c r="F3232" s="283"/>
    </row>
    <row r="3233" spans="6:6">
      <c r="F3233" s="283"/>
    </row>
    <row r="3234" spans="6:6">
      <c r="F3234" s="283"/>
    </row>
    <row r="3235" spans="6:6">
      <c r="F3235" s="283"/>
    </row>
    <row r="3236" spans="6:6">
      <c r="F3236" s="283"/>
    </row>
    <row r="3237" spans="6:6">
      <c r="F3237" s="283"/>
    </row>
    <row r="3238" spans="6:6">
      <c r="F3238" s="283"/>
    </row>
    <row r="3239" spans="6:6">
      <c r="F3239" s="283"/>
    </row>
    <row r="3240" spans="6:6">
      <c r="F3240" s="283"/>
    </row>
    <row r="3241" spans="6:6">
      <c r="F3241" s="283"/>
    </row>
    <row r="3242" spans="6:6">
      <c r="F3242" s="283"/>
    </row>
    <row r="3243" spans="6:6">
      <c r="F3243" s="283"/>
    </row>
    <row r="3244" spans="6:6">
      <c r="F3244" s="283"/>
    </row>
    <row r="3245" spans="6:6">
      <c r="F3245" s="283"/>
    </row>
    <row r="3246" spans="6:6">
      <c r="F3246" s="283"/>
    </row>
    <row r="3247" spans="6:6">
      <c r="F3247" s="283"/>
    </row>
    <row r="3248" spans="6:6">
      <c r="F3248" s="283"/>
    </row>
    <row r="3249" spans="6:6">
      <c r="F3249" s="283"/>
    </row>
    <row r="3250" spans="6:6">
      <c r="F3250" s="283"/>
    </row>
    <row r="3251" spans="6:6">
      <c r="F3251" s="283"/>
    </row>
    <row r="3252" spans="6:6">
      <c r="F3252" s="283"/>
    </row>
    <row r="3253" spans="6:6">
      <c r="F3253" s="283"/>
    </row>
    <row r="3254" spans="6:6">
      <c r="F3254" s="283"/>
    </row>
    <row r="3255" spans="6:6">
      <c r="F3255" s="283"/>
    </row>
    <row r="3256" spans="6:6">
      <c r="F3256" s="283"/>
    </row>
    <row r="3257" spans="6:6">
      <c r="F3257" s="283"/>
    </row>
    <row r="3258" spans="6:6">
      <c r="F3258" s="283"/>
    </row>
    <row r="3259" spans="6:6">
      <c r="F3259" s="283"/>
    </row>
    <row r="3260" spans="6:6">
      <c r="F3260" s="283"/>
    </row>
    <row r="3261" spans="6:6">
      <c r="F3261" s="283"/>
    </row>
    <row r="3262" spans="6:6">
      <c r="F3262" s="283"/>
    </row>
    <row r="3263" spans="6:6">
      <c r="F3263" s="283"/>
    </row>
    <row r="3264" spans="6:6">
      <c r="F3264" s="283"/>
    </row>
    <row r="3265" spans="6:6">
      <c r="F3265" s="283"/>
    </row>
    <row r="3266" spans="6:6">
      <c r="F3266" s="283"/>
    </row>
    <row r="3267" spans="6:6">
      <c r="F3267" s="283"/>
    </row>
    <row r="3268" spans="6:6">
      <c r="F3268" s="283"/>
    </row>
    <row r="3269" spans="6:6">
      <c r="F3269" s="283"/>
    </row>
    <row r="3270" spans="6:6">
      <c r="F3270" s="283"/>
    </row>
    <row r="3271" spans="6:6">
      <c r="F3271" s="283"/>
    </row>
    <row r="3272" spans="6:6">
      <c r="F3272" s="283"/>
    </row>
    <row r="3273" spans="6:6">
      <c r="F3273" s="283"/>
    </row>
    <row r="3274" spans="6:6">
      <c r="F3274" s="283"/>
    </row>
    <row r="3275" spans="6:6">
      <c r="F3275" s="283"/>
    </row>
    <row r="3276" spans="6:6">
      <c r="F3276" s="283"/>
    </row>
    <row r="3277" spans="6:6">
      <c r="F3277" s="283"/>
    </row>
    <row r="3278" spans="6:6">
      <c r="F3278" s="283"/>
    </row>
    <row r="3279" spans="6:6">
      <c r="F3279" s="283"/>
    </row>
    <row r="3280" spans="6:6">
      <c r="F3280" s="283"/>
    </row>
    <row r="3281" spans="6:6">
      <c r="F3281" s="283"/>
    </row>
    <row r="3282" spans="6:6">
      <c r="F3282" s="283"/>
    </row>
    <row r="3283" spans="6:6">
      <c r="F3283" s="283"/>
    </row>
    <row r="3284" spans="6:6">
      <c r="F3284" s="283"/>
    </row>
    <row r="3285" spans="6:6">
      <c r="F3285" s="283"/>
    </row>
    <row r="3286" spans="6:6">
      <c r="F3286" s="283"/>
    </row>
    <row r="3287" spans="6:6">
      <c r="F3287" s="283"/>
    </row>
    <row r="3288" spans="6:6">
      <c r="F3288" s="283"/>
    </row>
    <row r="3289" spans="6:6">
      <c r="F3289" s="283"/>
    </row>
    <row r="3290" spans="6:6">
      <c r="F3290" s="283"/>
    </row>
    <row r="3291" spans="6:6">
      <c r="F3291" s="283"/>
    </row>
    <row r="3292" spans="6:6">
      <c r="F3292" s="283"/>
    </row>
    <row r="3293" spans="6:6">
      <c r="F3293" s="283"/>
    </row>
    <row r="3294" spans="6:6">
      <c r="F3294" s="283"/>
    </row>
    <row r="3295" spans="6:6">
      <c r="F3295" s="283"/>
    </row>
    <row r="3296" spans="6:6">
      <c r="F3296" s="283"/>
    </row>
    <row r="3297" spans="6:6">
      <c r="F3297" s="283"/>
    </row>
    <row r="3298" spans="6:6">
      <c r="F3298" s="283"/>
    </row>
    <row r="3299" spans="6:6">
      <c r="F3299" s="283"/>
    </row>
    <row r="3300" spans="6:6">
      <c r="F3300" s="283"/>
    </row>
    <row r="3301" spans="6:6">
      <c r="F3301" s="283"/>
    </row>
    <row r="3302" spans="6:6">
      <c r="F3302" s="283"/>
    </row>
    <row r="3303" spans="6:6">
      <c r="F3303" s="283"/>
    </row>
    <row r="3304" spans="6:6">
      <c r="F3304" s="283"/>
    </row>
    <row r="3305" spans="6:6">
      <c r="F3305" s="283"/>
    </row>
    <row r="3306" spans="6:6">
      <c r="F3306" s="283"/>
    </row>
    <row r="3307" spans="6:6">
      <c r="F3307" s="283"/>
    </row>
    <row r="3308" spans="6:6">
      <c r="F3308" s="283"/>
    </row>
    <row r="3309" spans="6:6">
      <c r="F3309" s="283"/>
    </row>
    <row r="3310" spans="6:6">
      <c r="F3310" s="283"/>
    </row>
    <row r="3311" spans="6:6">
      <c r="F3311" s="283"/>
    </row>
    <row r="3312" spans="6:6">
      <c r="F3312" s="283"/>
    </row>
    <row r="3313" spans="6:6">
      <c r="F3313" s="283"/>
    </row>
    <row r="3314" spans="6:6">
      <c r="F3314" s="283"/>
    </row>
    <row r="3315" spans="6:6">
      <c r="F3315" s="283"/>
    </row>
    <row r="3316" spans="6:6">
      <c r="F3316" s="283"/>
    </row>
    <row r="3317" spans="6:6">
      <c r="F3317" s="283"/>
    </row>
    <row r="3318" spans="6:6">
      <c r="F3318" s="283"/>
    </row>
    <row r="3319" spans="6:6">
      <c r="F3319" s="283"/>
    </row>
    <row r="3320" spans="6:6">
      <c r="F3320" s="283"/>
    </row>
    <row r="3321" spans="6:6">
      <c r="F3321" s="283"/>
    </row>
    <row r="3322" spans="6:6">
      <c r="F3322" s="283"/>
    </row>
    <row r="3323" spans="6:6">
      <c r="F3323" s="283"/>
    </row>
    <row r="3324" spans="6:6">
      <c r="F3324" s="283"/>
    </row>
    <row r="3325" spans="6:6">
      <c r="F3325" s="283"/>
    </row>
    <row r="3326" spans="6:6">
      <c r="F3326" s="283"/>
    </row>
    <row r="3327" spans="6:6">
      <c r="F3327" s="283"/>
    </row>
    <row r="3328" spans="6:6">
      <c r="F3328" s="283"/>
    </row>
    <row r="3329" spans="6:6">
      <c r="F3329" s="283"/>
    </row>
    <row r="3330" spans="6:6">
      <c r="F3330" s="283"/>
    </row>
    <row r="3331" spans="6:6">
      <c r="F3331" s="283"/>
    </row>
    <row r="3332" spans="6:6">
      <c r="F3332" s="283"/>
    </row>
    <row r="3333" spans="6:6">
      <c r="F3333" s="283"/>
    </row>
    <row r="3334" spans="6:6">
      <c r="F3334" s="283"/>
    </row>
    <row r="3335" spans="6:6">
      <c r="F3335" s="283"/>
    </row>
    <row r="3336" spans="6:6">
      <c r="F3336" s="283"/>
    </row>
    <row r="3337" spans="6:6">
      <c r="F3337" s="283"/>
    </row>
    <row r="3338" spans="6:6">
      <c r="F3338" s="283"/>
    </row>
    <row r="3339" spans="6:6">
      <c r="F3339" s="283"/>
    </row>
    <row r="3340" spans="6:6">
      <c r="F3340" s="283"/>
    </row>
    <row r="3341" spans="6:6">
      <c r="F3341" s="283"/>
    </row>
    <row r="3342" spans="6:6">
      <c r="F3342" s="283"/>
    </row>
    <row r="3343" spans="6:6">
      <c r="F3343" s="283"/>
    </row>
    <row r="3344" spans="6:6">
      <c r="F3344" s="283"/>
    </row>
    <row r="3345" spans="6:6">
      <c r="F3345" s="283"/>
    </row>
    <row r="3346" spans="6:6">
      <c r="F3346" s="283"/>
    </row>
    <row r="3347" spans="6:6">
      <c r="F3347" s="283"/>
    </row>
    <row r="3348" spans="6:6">
      <c r="F3348" s="283"/>
    </row>
    <row r="3349" spans="6:6">
      <c r="F3349" s="283"/>
    </row>
    <row r="3350" spans="6:6">
      <c r="F3350" s="283"/>
    </row>
    <row r="3351" spans="6:6">
      <c r="F3351" s="283"/>
    </row>
    <row r="3352" spans="6:6">
      <c r="F3352" s="283"/>
    </row>
    <row r="3353" spans="6:6">
      <c r="F3353" s="283"/>
    </row>
    <row r="3354" spans="6:6">
      <c r="F3354" s="283"/>
    </row>
    <row r="3355" spans="6:6">
      <c r="F3355" s="283"/>
    </row>
    <row r="3356" spans="6:6">
      <c r="F3356" s="283"/>
    </row>
    <row r="3357" spans="6:6">
      <c r="F3357" s="283"/>
    </row>
    <row r="3358" spans="6:6">
      <c r="F3358" s="283"/>
    </row>
    <row r="3359" spans="6:6">
      <c r="F3359" s="283"/>
    </row>
    <row r="3360" spans="6:6">
      <c r="F3360" s="283"/>
    </row>
    <row r="3361" spans="6:6">
      <c r="F3361" s="283"/>
    </row>
    <row r="3362" spans="6:6">
      <c r="F3362" s="283"/>
    </row>
    <row r="3363" spans="6:6">
      <c r="F3363" s="283"/>
    </row>
    <row r="3364" spans="6:6">
      <c r="F3364" s="283"/>
    </row>
    <row r="3365" spans="6:6">
      <c r="F3365" s="283"/>
    </row>
    <row r="3366" spans="6:6">
      <c r="F3366" s="283"/>
    </row>
    <row r="3367" spans="6:6">
      <c r="F3367" s="283"/>
    </row>
    <row r="3368" spans="6:6">
      <c r="F3368" s="283"/>
    </row>
    <row r="3369" spans="6:6">
      <c r="F3369" s="283"/>
    </row>
    <row r="3370" spans="6:6">
      <c r="F3370" s="283"/>
    </row>
    <row r="3371" spans="6:6">
      <c r="F3371" s="283"/>
    </row>
    <row r="3372" spans="6:6">
      <c r="F3372" s="283"/>
    </row>
    <row r="3373" spans="6:6">
      <c r="F3373" s="283"/>
    </row>
    <row r="3374" spans="6:6">
      <c r="F3374" s="283"/>
    </row>
    <row r="3375" spans="6:6">
      <c r="F3375" s="283"/>
    </row>
    <row r="3376" spans="6:6">
      <c r="F3376" s="283"/>
    </row>
    <row r="3377" spans="6:6">
      <c r="F3377" s="283"/>
    </row>
    <row r="3378" spans="6:6">
      <c r="F3378" s="283"/>
    </row>
    <row r="3379" spans="6:6">
      <c r="F3379" s="283"/>
    </row>
    <row r="3380" spans="6:6">
      <c r="F3380" s="283"/>
    </row>
    <row r="3381" spans="6:6">
      <c r="F3381" s="283"/>
    </row>
    <row r="3382" spans="6:6">
      <c r="F3382" s="283"/>
    </row>
    <row r="3383" spans="6:6">
      <c r="F3383" s="283"/>
    </row>
    <row r="3384" spans="6:6">
      <c r="F3384" s="283"/>
    </row>
    <row r="3385" spans="6:6">
      <c r="F3385" s="283"/>
    </row>
    <row r="3386" spans="6:6">
      <c r="F3386" s="283"/>
    </row>
    <row r="3387" spans="6:6">
      <c r="F3387" s="283"/>
    </row>
    <row r="3388" spans="6:6">
      <c r="F3388" s="283"/>
    </row>
    <row r="3389" spans="6:6">
      <c r="F3389" s="283"/>
    </row>
    <row r="3390" spans="6:6">
      <c r="F3390" s="283"/>
    </row>
    <row r="3391" spans="6:6">
      <c r="F3391" s="283"/>
    </row>
    <row r="3392" spans="6:6">
      <c r="F3392" s="283"/>
    </row>
    <row r="3393" spans="6:6">
      <c r="F3393" s="283"/>
    </row>
    <row r="3394" spans="6:6">
      <c r="F3394" s="283"/>
    </row>
    <row r="3395" spans="6:6">
      <c r="F3395" s="283"/>
    </row>
    <row r="3396" spans="6:6">
      <c r="F3396" s="283"/>
    </row>
    <row r="3397" spans="6:6">
      <c r="F3397" s="283"/>
    </row>
    <row r="3398" spans="6:6">
      <c r="F3398" s="283"/>
    </row>
    <row r="3399" spans="6:6">
      <c r="F3399" s="283"/>
    </row>
    <row r="3400" spans="6:6">
      <c r="F3400" s="283"/>
    </row>
    <row r="3401" spans="6:6">
      <c r="F3401" s="283"/>
    </row>
    <row r="3402" spans="6:6">
      <c r="F3402" s="283"/>
    </row>
    <row r="3403" spans="6:6">
      <c r="F3403" s="283"/>
    </row>
    <row r="3404" spans="6:6">
      <c r="F3404" s="283"/>
    </row>
    <row r="3405" spans="6:6">
      <c r="F3405" s="283"/>
    </row>
    <row r="3406" spans="6:6">
      <c r="F3406" s="283"/>
    </row>
    <row r="3407" spans="6:6">
      <c r="F3407" s="283"/>
    </row>
    <row r="3408" spans="6:6">
      <c r="F3408" s="283"/>
    </row>
    <row r="3409" spans="6:6">
      <c r="F3409" s="283"/>
    </row>
    <row r="3410" spans="6:6">
      <c r="F3410" s="283"/>
    </row>
    <row r="3411" spans="6:6">
      <c r="F3411" s="283"/>
    </row>
    <row r="3412" spans="6:6">
      <c r="F3412" s="283"/>
    </row>
    <row r="3413" spans="6:6">
      <c r="F3413" s="283"/>
    </row>
    <row r="3414" spans="6:6">
      <c r="F3414" s="283"/>
    </row>
    <row r="3415" spans="6:6">
      <c r="F3415" s="283"/>
    </row>
    <row r="3416" spans="6:6">
      <c r="F3416" s="283"/>
    </row>
    <row r="3417" spans="6:6">
      <c r="F3417" s="283"/>
    </row>
    <row r="3418" spans="6:6">
      <c r="F3418" s="283"/>
    </row>
    <row r="3419" spans="6:6">
      <c r="F3419" s="283"/>
    </row>
    <row r="3420" spans="6:6">
      <c r="F3420" s="283"/>
    </row>
    <row r="3421" spans="6:6">
      <c r="F3421" s="283"/>
    </row>
    <row r="3422" spans="6:6">
      <c r="F3422" s="283"/>
    </row>
    <row r="3423" spans="6:6">
      <c r="F3423" s="283"/>
    </row>
    <row r="3424" spans="6:6">
      <c r="F3424" s="283"/>
    </row>
    <row r="3425" spans="6:6">
      <c r="F3425" s="283"/>
    </row>
    <row r="3426" spans="6:6">
      <c r="F3426" s="283"/>
    </row>
    <row r="3427" spans="6:6">
      <c r="F3427" s="283"/>
    </row>
    <row r="3428" spans="6:6">
      <c r="F3428" s="283"/>
    </row>
    <row r="3429" spans="6:6">
      <c r="F3429" s="283"/>
    </row>
    <row r="3430" spans="6:6">
      <c r="F3430" s="283"/>
    </row>
    <row r="3431" spans="6:6">
      <c r="F3431" s="283"/>
    </row>
    <row r="3432" spans="6:6">
      <c r="F3432" s="283"/>
    </row>
    <row r="3433" spans="6:6">
      <c r="F3433" s="283"/>
    </row>
    <row r="3434" spans="6:6">
      <c r="F3434" s="283"/>
    </row>
    <row r="3435" spans="6:6">
      <c r="F3435" s="283"/>
    </row>
    <row r="3436" spans="6:6">
      <c r="F3436" s="283"/>
    </row>
    <row r="3437" spans="6:6">
      <c r="F3437" s="283"/>
    </row>
    <row r="3438" spans="6:6">
      <c r="F3438" s="283"/>
    </row>
    <row r="3439" spans="6:6">
      <c r="F3439" s="283"/>
    </row>
    <row r="3440" spans="6:6">
      <c r="F3440" s="283"/>
    </row>
    <row r="3441" spans="6:6">
      <c r="F3441" s="283"/>
    </row>
    <row r="3442" spans="6:6">
      <c r="F3442" s="283"/>
    </row>
    <row r="3443" spans="6:6">
      <c r="F3443" s="283"/>
    </row>
    <row r="3444" spans="6:6">
      <c r="F3444" s="283"/>
    </row>
    <row r="3445" spans="6:6">
      <c r="F3445" s="283"/>
    </row>
    <row r="3446" spans="6:6">
      <c r="F3446" s="283"/>
    </row>
    <row r="3447" spans="6:6">
      <c r="F3447" s="283"/>
    </row>
    <row r="3448" spans="6:6">
      <c r="F3448" s="283"/>
    </row>
    <row r="3449" spans="6:6">
      <c r="F3449" s="283"/>
    </row>
    <row r="3450" spans="6:6">
      <c r="F3450" s="283"/>
    </row>
    <row r="3451" spans="6:6">
      <c r="F3451" s="283"/>
    </row>
    <row r="3452" spans="6:6">
      <c r="F3452" s="283"/>
    </row>
    <row r="3453" spans="6:6">
      <c r="F3453" s="283"/>
    </row>
    <row r="3454" spans="6:6">
      <c r="F3454" s="283"/>
    </row>
    <row r="3455" spans="6:6">
      <c r="F3455" s="283"/>
    </row>
    <row r="3456" spans="6:6">
      <c r="F3456" s="283"/>
    </row>
    <row r="3457" spans="6:6">
      <c r="F3457" s="283"/>
    </row>
    <row r="3458" spans="6:6">
      <c r="F3458" s="283"/>
    </row>
    <row r="3459" spans="6:6">
      <c r="F3459" s="283"/>
    </row>
    <row r="3460" spans="6:6">
      <c r="F3460" s="283"/>
    </row>
    <row r="3461" spans="6:6">
      <c r="F3461" s="283"/>
    </row>
    <row r="3462" spans="6:6">
      <c r="F3462" s="283"/>
    </row>
    <row r="3463" spans="6:6">
      <c r="F3463" s="283"/>
    </row>
    <row r="3464" spans="6:6">
      <c r="F3464" s="283"/>
    </row>
    <row r="3465" spans="6:6">
      <c r="F3465" s="283"/>
    </row>
    <row r="3466" spans="6:6">
      <c r="F3466" s="283"/>
    </row>
    <row r="3467" spans="6:6">
      <c r="F3467" s="283"/>
    </row>
    <row r="3468" spans="6:6">
      <c r="F3468" s="283"/>
    </row>
    <row r="3469" spans="6:6">
      <c r="F3469" s="283"/>
    </row>
    <row r="3470" spans="6:6">
      <c r="F3470" s="283"/>
    </row>
    <row r="3471" spans="6:6">
      <c r="F3471" s="283"/>
    </row>
    <row r="3472" spans="6:6">
      <c r="F3472" s="283"/>
    </row>
    <row r="3473" spans="6:6">
      <c r="F3473" s="283"/>
    </row>
    <row r="3474" spans="6:6">
      <c r="F3474" s="283"/>
    </row>
    <row r="3475" spans="6:6">
      <c r="F3475" s="283"/>
    </row>
    <row r="3476" spans="6:6">
      <c r="F3476" s="283"/>
    </row>
    <row r="3477" spans="6:6">
      <c r="F3477" s="283"/>
    </row>
    <row r="3478" spans="6:6">
      <c r="F3478" s="283"/>
    </row>
    <row r="3479" spans="6:6">
      <c r="F3479" s="283"/>
    </row>
    <row r="3480" spans="6:6">
      <c r="F3480" s="283"/>
    </row>
    <row r="3481" spans="6:6">
      <c r="F3481" s="283"/>
    </row>
    <row r="3482" spans="6:6">
      <c r="F3482" s="283"/>
    </row>
    <row r="3483" spans="6:6">
      <c r="F3483" s="283"/>
    </row>
    <row r="3484" spans="6:6">
      <c r="F3484" s="283"/>
    </row>
    <row r="3485" spans="6:6">
      <c r="F3485" s="283"/>
    </row>
    <row r="3486" spans="6:6">
      <c r="F3486" s="283"/>
    </row>
    <row r="3487" spans="6:6">
      <c r="F3487" s="283"/>
    </row>
    <row r="3488" spans="6:6">
      <c r="F3488" s="283"/>
    </row>
    <row r="3489" spans="6:6">
      <c r="F3489" s="283"/>
    </row>
    <row r="3490" spans="6:6">
      <c r="F3490" s="283"/>
    </row>
    <row r="3491" spans="6:6">
      <c r="F3491" s="283"/>
    </row>
    <row r="3492" spans="6:6">
      <c r="F3492" s="283"/>
    </row>
    <row r="3493" spans="6:6">
      <c r="F3493" s="283"/>
    </row>
    <row r="3494" spans="6:6">
      <c r="F3494" s="283"/>
    </row>
    <row r="3495" spans="6:6">
      <c r="F3495" s="283"/>
    </row>
    <row r="3496" spans="6:6">
      <c r="F3496" s="283"/>
    </row>
    <row r="3497" spans="6:6">
      <c r="F3497" s="283"/>
    </row>
    <row r="3498" spans="6:6">
      <c r="F3498" s="283"/>
    </row>
    <row r="3499" spans="6:6">
      <c r="F3499" s="283"/>
    </row>
    <row r="3500" spans="6:6">
      <c r="F3500" s="283"/>
    </row>
    <row r="3501" spans="6:6">
      <c r="F3501" s="283"/>
    </row>
    <row r="3502" spans="6:6">
      <c r="F3502" s="283"/>
    </row>
    <row r="3503" spans="6:6">
      <c r="F3503" s="283"/>
    </row>
    <row r="3504" spans="6:6">
      <c r="F3504" s="283"/>
    </row>
    <row r="3505" spans="6:6">
      <c r="F3505" s="283"/>
    </row>
    <row r="3506" spans="6:6">
      <c r="F3506" s="283"/>
    </row>
    <row r="3507" spans="6:6">
      <c r="F3507" s="283"/>
    </row>
    <row r="3508" spans="6:6">
      <c r="F3508" s="283"/>
    </row>
    <row r="3509" spans="6:6">
      <c r="F3509" s="283"/>
    </row>
    <row r="3510" spans="6:6">
      <c r="F3510" s="283"/>
    </row>
    <row r="3511" spans="6:6">
      <c r="F3511" s="283"/>
    </row>
    <row r="3512" spans="6:6">
      <c r="F3512" s="283"/>
    </row>
    <row r="3513" spans="6:6">
      <c r="F3513" s="283"/>
    </row>
    <row r="3514" spans="6:6">
      <c r="F3514" s="283"/>
    </row>
    <row r="3515" spans="6:6">
      <c r="F3515" s="283"/>
    </row>
    <row r="3516" spans="6:6">
      <c r="F3516" s="283"/>
    </row>
    <row r="3517" spans="6:6">
      <c r="F3517" s="283"/>
    </row>
    <row r="3518" spans="6:6">
      <c r="F3518" s="283"/>
    </row>
    <row r="3519" spans="6:6">
      <c r="F3519" s="283"/>
    </row>
    <row r="3520" spans="6:6">
      <c r="F3520" s="283"/>
    </row>
    <row r="3521" spans="6:6">
      <c r="F3521" s="283"/>
    </row>
    <row r="3522" spans="6:6">
      <c r="F3522" s="283"/>
    </row>
    <row r="3523" spans="6:6">
      <c r="F3523" s="283"/>
    </row>
    <row r="3524" spans="6:6">
      <c r="F3524" s="283"/>
    </row>
    <row r="3525" spans="6:6">
      <c r="F3525" s="283"/>
    </row>
    <row r="3526" spans="6:6">
      <c r="F3526" s="283"/>
    </row>
    <row r="3527" spans="6:6">
      <c r="F3527" s="283"/>
    </row>
    <row r="3528" spans="6:6">
      <c r="F3528" s="283"/>
    </row>
    <row r="3529" spans="6:6">
      <c r="F3529" s="283"/>
    </row>
    <row r="3530" spans="6:6">
      <c r="F3530" s="283"/>
    </row>
    <row r="3531" spans="6:6">
      <c r="F3531" s="283"/>
    </row>
    <row r="3532" spans="6:6">
      <c r="F3532" s="283"/>
    </row>
    <row r="3533" spans="6:6">
      <c r="F3533" s="283"/>
    </row>
    <row r="3534" spans="6:6">
      <c r="F3534" s="283"/>
    </row>
    <row r="3535" spans="6:6">
      <c r="F3535" s="283"/>
    </row>
    <row r="3536" spans="6:6">
      <c r="F3536" s="283"/>
    </row>
    <row r="3537" spans="6:6">
      <c r="F3537" s="283"/>
    </row>
    <row r="3538" spans="6:6">
      <c r="F3538" s="283"/>
    </row>
    <row r="3539" spans="6:6">
      <c r="F3539" s="283"/>
    </row>
    <row r="3540" spans="6:6">
      <c r="F3540" s="283"/>
    </row>
    <row r="3541" spans="6:6">
      <c r="F3541" s="283"/>
    </row>
    <row r="3542" spans="6:6">
      <c r="F3542" s="283"/>
    </row>
    <row r="3543" spans="6:6">
      <c r="F3543" s="283"/>
    </row>
    <row r="3544" spans="6:6">
      <c r="F3544" s="283"/>
    </row>
    <row r="3545" spans="6:6">
      <c r="F3545" s="283"/>
    </row>
    <row r="3546" spans="6:6">
      <c r="F3546" s="283"/>
    </row>
    <row r="3547" spans="6:6">
      <c r="F3547" s="283"/>
    </row>
    <row r="3548" spans="6:6">
      <c r="F3548" s="283"/>
    </row>
    <row r="3549" spans="6:6">
      <c r="F3549" s="283"/>
    </row>
    <row r="3550" spans="6:6">
      <c r="F3550" s="283"/>
    </row>
    <row r="3551" spans="6:6">
      <c r="F3551" s="283"/>
    </row>
    <row r="3552" spans="6:6">
      <c r="F3552" s="283"/>
    </row>
    <row r="3553" spans="6:6">
      <c r="F3553" s="283"/>
    </row>
    <row r="3554" spans="6:6">
      <c r="F3554" s="283"/>
    </row>
    <row r="3555" spans="6:6">
      <c r="F3555" s="283"/>
    </row>
    <row r="3556" spans="6:6">
      <c r="F3556" s="283"/>
    </row>
    <row r="3557" spans="6:6">
      <c r="F3557" s="283"/>
    </row>
    <row r="3558" spans="6:6">
      <c r="F3558" s="283"/>
    </row>
    <row r="3559" spans="6:6">
      <c r="F3559" s="283"/>
    </row>
    <row r="3560" spans="6:6">
      <c r="F3560" s="283"/>
    </row>
    <row r="3561" spans="6:6">
      <c r="F3561" s="283"/>
    </row>
    <row r="3562" spans="6:6">
      <c r="F3562" s="283"/>
    </row>
    <row r="3563" spans="6:6">
      <c r="F3563" s="283"/>
    </row>
    <row r="3564" spans="6:6">
      <c r="F3564" s="283"/>
    </row>
    <row r="3565" spans="6:6">
      <c r="F3565" s="283"/>
    </row>
    <row r="3566" spans="6:6">
      <c r="F3566" s="283"/>
    </row>
    <row r="3567" spans="6:6">
      <c r="F3567" s="283"/>
    </row>
    <row r="3568" spans="6:6">
      <c r="F3568" s="283"/>
    </row>
    <row r="3569" spans="6:6">
      <c r="F3569" s="283"/>
    </row>
    <row r="3570" spans="6:6">
      <c r="F3570" s="283"/>
    </row>
    <row r="3571" spans="6:6">
      <c r="F3571" s="283"/>
    </row>
    <row r="3572" spans="6:6">
      <c r="F3572" s="283"/>
    </row>
    <row r="3573" spans="6:6">
      <c r="F3573" s="283"/>
    </row>
    <row r="3574" spans="6:6">
      <c r="F3574" s="283"/>
    </row>
    <row r="3575" spans="6:6">
      <c r="F3575" s="283"/>
    </row>
    <row r="3576" spans="6:6">
      <c r="F3576" s="283"/>
    </row>
    <row r="3577" spans="6:6">
      <c r="F3577" s="283"/>
    </row>
    <row r="3578" spans="6:6">
      <c r="F3578" s="283"/>
    </row>
    <row r="3579" spans="6:6">
      <c r="F3579" s="283"/>
    </row>
    <row r="3580" spans="6:6">
      <c r="F3580" s="283"/>
    </row>
    <row r="3581" spans="6:6">
      <c r="F3581" s="283"/>
    </row>
    <row r="3582" spans="6:6">
      <c r="F3582" s="283"/>
    </row>
    <row r="3583" spans="6:6">
      <c r="F3583" s="283"/>
    </row>
    <row r="3584" spans="6:6">
      <c r="F3584" s="283"/>
    </row>
    <row r="3585" spans="6:6">
      <c r="F3585" s="283"/>
    </row>
    <row r="3586" spans="6:6">
      <c r="F3586" s="283"/>
    </row>
    <row r="3587" spans="6:6">
      <c r="F3587" s="283"/>
    </row>
    <row r="3588" spans="6:6">
      <c r="F3588" s="283"/>
    </row>
    <row r="3589" spans="6:6">
      <c r="F3589" s="283"/>
    </row>
    <row r="3590" spans="6:6">
      <c r="F3590" s="283"/>
    </row>
    <row r="3591" spans="6:6">
      <c r="F3591" s="283"/>
    </row>
    <row r="3592" spans="6:6">
      <c r="F3592" s="283"/>
    </row>
    <row r="3593" spans="6:6">
      <c r="F3593" s="283"/>
    </row>
    <row r="3594" spans="6:6">
      <c r="F3594" s="283"/>
    </row>
    <row r="3595" spans="6:6">
      <c r="F3595" s="283"/>
    </row>
    <row r="3596" spans="6:6">
      <c r="F3596" s="283"/>
    </row>
    <row r="3597" spans="6:6">
      <c r="F3597" s="283"/>
    </row>
    <row r="3598" spans="6:6">
      <c r="F3598" s="283"/>
    </row>
    <row r="3599" spans="6:6">
      <c r="F3599" s="283"/>
    </row>
    <row r="3600" spans="6:6">
      <c r="F3600" s="283"/>
    </row>
    <row r="3601" spans="6:6">
      <c r="F3601" s="283"/>
    </row>
    <row r="3602" spans="6:6">
      <c r="F3602" s="283"/>
    </row>
    <row r="3603" spans="6:6">
      <c r="F3603" s="283"/>
    </row>
    <row r="3604" spans="6:6">
      <c r="F3604" s="283"/>
    </row>
    <row r="3605" spans="6:6">
      <c r="F3605" s="283"/>
    </row>
    <row r="3606" spans="6:6">
      <c r="F3606" s="283"/>
    </row>
    <row r="3607" spans="6:6">
      <c r="F3607" s="283"/>
    </row>
    <row r="3608" spans="6:6">
      <c r="F3608" s="283"/>
    </row>
    <row r="3609" spans="6:6">
      <c r="F3609" s="283"/>
    </row>
    <row r="3610" spans="6:6">
      <c r="F3610" s="283"/>
    </row>
    <row r="3611" spans="6:6">
      <c r="F3611" s="283"/>
    </row>
    <row r="3612" spans="6:6">
      <c r="F3612" s="283"/>
    </row>
    <row r="3613" spans="6:6">
      <c r="F3613" s="283"/>
    </row>
    <row r="3614" spans="6:6">
      <c r="F3614" s="283"/>
    </row>
    <row r="3615" spans="6:6">
      <c r="F3615" s="283"/>
    </row>
    <row r="3616" spans="6:6">
      <c r="F3616" s="283"/>
    </row>
    <row r="3617" spans="6:6">
      <c r="F3617" s="283"/>
    </row>
    <row r="3618" spans="6:6">
      <c r="F3618" s="283"/>
    </row>
    <row r="3619" spans="6:6">
      <c r="F3619" s="283"/>
    </row>
    <row r="3620" spans="6:6">
      <c r="F3620" s="283"/>
    </row>
    <row r="3621" spans="6:6">
      <c r="F3621" s="283"/>
    </row>
    <row r="3622" spans="6:6">
      <c r="F3622" s="283"/>
    </row>
    <row r="3623" spans="6:6">
      <c r="F3623" s="283"/>
    </row>
    <row r="3624" spans="6:6">
      <c r="F3624" s="283"/>
    </row>
    <row r="3625" spans="6:6">
      <c r="F3625" s="283"/>
    </row>
    <row r="3626" spans="6:6">
      <c r="F3626" s="283"/>
    </row>
    <row r="3627" spans="6:6">
      <c r="F3627" s="283"/>
    </row>
    <row r="3628" spans="6:6">
      <c r="F3628" s="283"/>
    </row>
    <row r="3629" spans="6:6">
      <c r="F3629" s="283"/>
    </row>
    <row r="3630" spans="6:6">
      <c r="F3630" s="283"/>
    </row>
    <row r="3631" spans="6:6">
      <c r="F3631" s="283"/>
    </row>
    <row r="3632" spans="6:6">
      <c r="F3632" s="283"/>
    </row>
    <row r="3633" spans="6:6">
      <c r="F3633" s="283"/>
    </row>
    <row r="3634" spans="6:6">
      <c r="F3634" s="283"/>
    </row>
    <row r="3635" spans="6:6">
      <c r="F3635" s="283"/>
    </row>
    <row r="3636" spans="6:6">
      <c r="F3636" s="283"/>
    </row>
    <row r="3637" spans="6:6">
      <c r="F3637" s="283"/>
    </row>
    <row r="3638" spans="6:6">
      <c r="F3638" s="283"/>
    </row>
    <row r="3639" spans="6:6">
      <c r="F3639" s="283"/>
    </row>
    <row r="3640" spans="6:6">
      <c r="F3640" s="283"/>
    </row>
    <row r="3641" spans="6:6">
      <c r="F3641" s="283"/>
    </row>
    <row r="3642" spans="6:6">
      <c r="F3642" s="283"/>
    </row>
    <row r="3643" spans="6:6">
      <c r="F3643" s="283"/>
    </row>
    <row r="3644" spans="6:6">
      <c r="F3644" s="283"/>
    </row>
    <row r="3645" spans="6:6">
      <c r="F3645" s="283"/>
    </row>
    <row r="3646" spans="6:6">
      <c r="F3646" s="283"/>
    </row>
    <row r="3647" spans="6:6">
      <c r="F3647" s="283"/>
    </row>
    <row r="3648" spans="6:6">
      <c r="F3648" s="283"/>
    </row>
    <row r="3649" spans="6:6">
      <c r="F3649" s="283"/>
    </row>
    <row r="3650" spans="6:6">
      <c r="F3650" s="283"/>
    </row>
    <row r="3651" spans="6:6">
      <c r="F3651" s="283"/>
    </row>
    <row r="3652" spans="6:6">
      <c r="F3652" s="283"/>
    </row>
    <row r="3653" spans="6:6">
      <c r="F3653" s="283"/>
    </row>
    <row r="3654" spans="6:6">
      <c r="F3654" s="283"/>
    </row>
    <row r="3655" spans="6:6">
      <c r="F3655" s="283"/>
    </row>
    <row r="3656" spans="6:6">
      <c r="F3656" s="283"/>
    </row>
    <row r="3657" spans="6:6">
      <c r="F3657" s="283"/>
    </row>
    <row r="3658" spans="6:6">
      <c r="F3658" s="283"/>
    </row>
    <row r="3659" spans="6:6">
      <c r="F3659" s="283"/>
    </row>
    <row r="3660" spans="6:6">
      <c r="F3660" s="283"/>
    </row>
    <row r="3661" spans="6:6">
      <c r="F3661" s="283"/>
    </row>
    <row r="3662" spans="6:6">
      <c r="F3662" s="283"/>
    </row>
    <row r="3663" spans="6:6">
      <c r="F3663" s="283"/>
    </row>
    <row r="3664" spans="6:6">
      <c r="F3664" s="283"/>
    </row>
    <row r="3665" spans="6:6">
      <c r="F3665" s="283"/>
    </row>
    <row r="3666" spans="6:6">
      <c r="F3666" s="283"/>
    </row>
    <row r="3667" spans="6:6">
      <c r="F3667" s="283"/>
    </row>
    <row r="3668" spans="6:6">
      <c r="F3668" s="283"/>
    </row>
    <row r="3669" spans="6:6">
      <c r="F3669" s="283"/>
    </row>
    <row r="3670" spans="6:6">
      <c r="F3670" s="283"/>
    </row>
    <row r="3671" spans="6:6">
      <c r="F3671" s="283"/>
    </row>
    <row r="3672" spans="6:6">
      <c r="F3672" s="283"/>
    </row>
    <row r="3673" spans="6:6">
      <c r="F3673" s="283"/>
    </row>
    <row r="3674" spans="6:6">
      <c r="F3674" s="283"/>
    </row>
    <row r="3675" spans="6:6">
      <c r="F3675" s="283"/>
    </row>
    <row r="3676" spans="6:6">
      <c r="F3676" s="283"/>
    </row>
    <row r="3677" spans="6:6">
      <c r="F3677" s="283"/>
    </row>
    <row r="3678" spans="6:6">
      <c r="F3678" s="283"/>
    </row>
    <row r="3679" spans="6:6">
      <c r="F3679" s="283"/>
    </row>
    <row r="3680" spans="6:6">
      <c r="F3680" s="283"/>
    </row>
    <row r="3681" spans="6:6">
      <c r="F3681" s="283"/>
    </row>
    <row r="3682" spans="6:6">
      <c r="F3682" s="283"/>
    </row>
    <row r="3683" spans="6:6">
      <c r="F3683" s="283"/>
    </row>
    <row r="3684" spans="6:6">
      <c r="F3684" s="283"/>
    </row>
    <row r="3685" spans="6:6">
      <c r="F3685" s="283"/>
    </row>
    <row r="3686" spans="6:6">
      <c r="F3686" s="283"/>
    </row>
    <row r="3687" spans="6:6">
      <c r="F3687" s="283"/>
    </row>
    <row r="3688" spans="6:6">
      <c r="F3688" s="283"/>
    </row>
    <row r="3689" spans="6:6">
      <c r="F3689" s="283"/>
    </row>
    <row r="3690" spans="6:6">
      <c r="F3690" s="283"/>
    </row>
    <row r="3691" spans="6:6">
      <c r="F3691" s="283"/>
    </row>
    <row r="3692" spans="6:6">
      <c r="F3692" s="283"/>
    </row>
    <row r="3693" spans="6:6">
      <c r="F3693" s="283"/>
    </row>
    <row r="3694" spans="6:6">
      <c r="F3694" s="283"/>
    </row>
    <row r="3695" spans="6:6">
      <c r="F3695" s="283"/>
    </row>
    <row r="3696" spans="6:6">
      <c r="F3696" s="283"/>
    </row>
    <row r="3697" spans="6:6">
      <c r="F3697" s="283"/>
    </row>
    <row r="3698" spans="6:6">
      <c r="F3698" s="283"/>
    </row>
    <row r="3699" spans="6:6">
      <c r="F3699" s="283"/>
    </row>
    <row r="3700" spans="6:6">
      <c r="F3700" s="283"/>
    </row>
    <row r="3701" spans="6:6">
      <c r="F3701" s="283"/>
    </row>
    <row r="3702" spans="6:6">
      <c r="F3702" s="283"/>
    </row>
    <row r="3703" spans="6:6">
      <c r="F3703" s="283"/>
    </row>
    <row r="3704" spans="6:6">
      <c r="F3704" s="283"/>
    </row>
    <row r="3705" spans="6:6">
      <c r="F3705" s="283"/>
    </row>
    <row r="3706" spans="6:6">
      <c r="F3706" s="283"/>
    </row>
    <row r="3707" spans="6:6">
      <c r="F3707" s="283"/>
    </row>
    <row r="3708" spans="6:6">
      <c r="F3708" s="283"/>
    </row>
    <row r="3709" spans="6:6">
      <c r="F3709" s="283"/>
    </row>
    <row r="3710" spans="6:6">
      <c r="F3710" s="283"/>
    </row>
    <row r="3711" spans="6:6">
      <c r="F3711" s="283"/>
    </row>
    <row r="3712" spans="6:6">
      <c r="F3712" s="283"/>
    </row>
    <row r="3713" spans="6:6">
      <c r="F3713" s="283"/>
    </row>
    <row r="3714" spans="6:6">
      <c r="F3714" s="283"/>
    </row>
    <row r="3715" spans="6:6">
      <c r="F3715" s="283"/>
    </row>
    <row r="3716" spans="6:6">
      <c r="F3716" s="283"/>
    </row>
    <row r="3717" spans="6:6">
      <c r="F3717" s="283"/>
    </row>
    <row r="3718" spans="6:6">
      <c r="F3718" s="283"/>
    </row>
    <row r="3719" spans="6:6">
      <c r="F3719" s="283"/>
    </row>
    <row r="3720" spans="6:6">
      <c r="F3720" s="283"/>
    </row>
    <row r="3721" spans="6:6">
      <c r="F3721" s="283"/>
    </row>
    <row r="3722" spans="6:6">
      <c r="F3722" s="283"/>
    </row>
    <row r="3723" spans="6:6">
      <c r="F3723" s="283"/>
    </row>
    <row r="3724" spans="6:6">
      <c r="F3724" s="283"/>
    </row>
    <row r="3725" spans="6:6">
      <c r="F3725" s="283"/>
    </row>
    <row r="3726" spans="6:6">
      <c r="F3726" s="283"/>
    </row>
    <row r="3727" spans="6:6">
      <c r="F3727" s="283"/>
    </row>
    <row r="3728" spans="6:6">
      <c r="F3728" s="283"/>
    </row>
    <row r="3729" spans="6:6">
      <c r="F3729" s="283"/>
    </row>
    <row r="3730" spans="6:6">
      <c r="F3730" s="283"/>
    </row>
    <row r="3731" spans="6:6">
      <c r="F3731" s="283"/>
    </row>
    <row r="3732" spans="6:6">
      <c r="F3732" s="283"/>
    </row>
    <row r="3733" spans="6:6">
      <c r="F3733" s="283"/>
    </row>
    <row r="3734" spans="6:6">
      <c r="F3734" s="283"/>
    </row>
    <row r="3735" spans="6:6">
      <c r="F3735" s="283"/>
    </row>
    <row r="3736" spans="6:6">
      <c r="F3736" s="283"/>
    </row>
    <row r="3737" spans="6:6">
      <c r="F3737" s="283"/>
    </row>
    <row r="3738" spans="6:6">
      <c r="F3738" s="283"/>
    </row>
    <row r="3739" spans="6:6">
      <c r="F3739" s="283"/>
    </row>
    <row r="3740" spans="6:6">
      <c r="F3740" s="283"/>
    </row>
    <row r="3741" spans="6:6">
      <c r="F3741" s="283"/>
    </row>
    <row r="3742" spans="6:6">
      <c r="F3742" s="283"/>
    </row>
    <row r="3743" spans="6:6">
      <c r="F3743" s="283"/>
    </row>
    <row r="3744" spans="6:6">
      <c r="F3744" s="283"/>
    </row>
    <row r="3745" spans="6:6">
      <c r="F3745" s="283"/>
    </row>
    <row r="3746" spans="6:6">
      <c r="F3746" s="283"/>
    </row>
    <row r="3747" spans="6:6">
      <c r="F3747" s="283"/>
    </row>
    <row r="3748" spans="6:6">
      <c r="F3748" s="283"/>
    </row>
    <row r="3749" spans="6:6">
      <c r="F3749" s="283"/>
    </row>
    <row r="3750" spans="6:6">
      <c r="F3750" s="283"/>
    </row>
    <row r="3751" spans="6:6">
      <c r="F3751" s="283"/>
    </row>
    <row r="3752" spans="6:6">
      <c r="F3752" s="283"/>
    </row>
    <row r="3753" spans="6:6">
      <c r="F3753" s="283"/>
    </row>
    <row r="3754" spans="6:6">
      <c r="F3754" s="283"/>
    </row>
    <row r="3755" spans="6:6">
      <c r="F3755" s="283"/>
    </row>
    <row r="3756" spans="6:6">
      <c r="F3756" s="283"/>
    </row>
    <row r="3757" spans="6:6">
      <c r="F3757" s="283"/>
    </row>
    <row r="3758" spans="6:6">
      <c r="F3758" s="283"/>
    </row>
    <row r="3759" spans="6:6">
      <c r="F3759" s="283"/>
    </row>
    <row r="3760" spans="6:6">
      <c r="F3760" s="283"/>
    </row>
    <row r="3761" spans="6:6">
      <c r="F3761" s="283"/>
    </row>
    <row r="3762" spans="6:6">
      <c r="F3762" s="283"/>
    </row>
    <row r="3763" spans="6:6">
      <c r="F3763" s="283"/>
    </row>
    <row r="3764" spans="6:6">
      <c r="F3764" s="283"/>
    </row>
    <row r="3765" spans="6:6">
      <c r="F3765" s="283"/>
    </row>
    <row r="3766" spans="6:6">
      <c r="F3766" s="283"/>
    </row>
    <row r="3767" spans="6:6">
      <c r="F3767" s="283"/>
    </row>
    <row r="3768" spans="6:6">
      <c r="F3768" s="283"/>
    </row>
    <row r="3769" spans="6:6">
      <c r="F3769" s="283"/>
    </row>
    <row r="3770" spans="6:6">
      <c r="F3770" s="283"/>
    </row>
    <row r="3771" spans="6:6">
      <c r="F3771" s="283"/>
    </row>
    <row r="3772" spans="6:6">
      <c r="F3772" s="283"/>
    </row>
    <row r="3773" spans="6:6">
      <c r="F3773" s="283"/>
    </row>
    <row r="3774" spans="6:6">
      <c r="F3774" s="283"/>
    </row>
    <row r="3775" spans="6:6">
      <c r="F3775" s="283"/>
    </row>
    <row r="3776" spans="6:6">
      <c r="F3776" s="283"/>
    </row>
    <row r="3777" spans="6:6">
      <c r="F3777" s="283"/>
    </row>
    <row r="3778" spans="6:6">
      <c r="F3778" s="283"/>
    </row>
    <row r="3779" spans="6:6">
      <c r="F3779" s="283"/>
    </row>
    <row r="3780" spans="6:6">
      <c r="F3780" s="283"/>
    </row>
    <row r="3781" spans="6:6">
      <c r="F3781" s="283"/>
    </row>
    <row r="3782" spans="6:6">
      <c r="F3782" s="283"/>
    </row>
    <row r="3783" spans="6:6">
      <c r="F3783" s="283"/>
    </row>
    <row r="3784" spans="6:6">
      <c r="F3784" s="283"/>
    </row>
    <row r="3785" spans="6:6">
      <c r="F3785" s="283"/>
    </row>
    <row r="3786" spans="6:6">
      <c r="F3786" s="283"/>
    </row>
    <row r="3787" spans="6:6">
      <c r="F3787" s="283"/>
    </row>
    <row r="3788" spans="6:6">
      <c r="F3788" s="283"/>
    </row>
    <row r="3789" spans="6:6">
      <c r="F3789" s="283"/>
    </row>
    <row r="3790" spans="6:6">
      <c r="F3790" s="283"/>
    </row>
    <row r="3791" spans="6:6">
      <c r="F3791" s="283"/>
    </row>
    <row r="3792" spans="6:6">
      <c r="F3792" s="283"/>
    </row>
    <row r="3793" spans="6:6">
      <c r="F3793" s="283"/>
    </row>
    <row r="3794" spans="6:6">
      <c r="F3794" s="283"/>
    </row>
    <row r="3795" spans="6:6">
      <c r="F3795" s="283"/>
    </row>
    <row r="3796" spans="6:6">
      <c r="F3796" s="283"/>
    </row>
    <row r="3797" spans="6:6">
      <c r="F3797" s="283"/>
    </row>
    <row r="3798" spans="6:6">
      <c r="F3798" s="283"/>
    </row>
    <row r="3799" spans="6:6">
      <c r="F3799" s="283"/>
    </row>
    <row r="3800" spans="6:6">
      <c r="F3800" s="283"/>
    </row>
    <row r="3801" spans="6:6">
      <c r="F3801" s="283"/>
    </row>
    <row r="3802" spans="6:6">
      <c r="F3802" s="283"/>
    </row>
    <row r="3803" spans="6:6">
      <c r="F3803" s="283"/>
    </row>
    <row r="3804" spans="6:6">
      <c r="F3804" s="283"/>
    </row>
    <row r="3805" spans="6:6">
      <c r="F3805" s="283"/>
    </row>
    <row r="3806" spans="6:6">
      <c r="F3806" s="283"/>
    </row>
    <row r="3807" spans="6:6">
      <c r="F3807" s="283"/>
    </row>
    <row r="3808" spans="6:6">
      <c r="F3808" s="283"/>
    </row>
    <row r="3809" spans="6:6">
      <c r="F3809" s="283"/>
    </row>
    <row r="3810" spans="6:6">
      <c r="F3810" s="283"/>
    </row>
    <row r="3811" spans="6:6">
      <c r="F3811" s="283"/>
    </row>
    <row r="3812" spans="6:6">
      <c r="F3812" s="283"/>
    </row>
    <row r="3813" spans="6:6">
      <c r="F3813" s="283"/>
    </row>
    <row r="3814" spans="6:6">
      <c r="F3814" s="283"/>
    </row>
    <row r="3815" spans="6:6">
      <c r="F3815" s="283"/>
    </row>
    <row r="3816" spans="6:6">
      <c r="F3816" s="283"/>
    </row>
    <row r="3817" spans="6:6">
      <c r="F3817" s="283"/>
    </row>
    <row r="3818" spans="6:6">
      <c r="F3818" s="283"/>
    </row>
    <row r="3819" spans="6:6">
      <c r="F3819" s="283"/>
    </row>
    <row r="3820" spans="6:6">
      <c r="F3820" s="283"/>
    </row>
    <row r="3821" spans="6:6">
      <c r="F3821" s="283"/>
    </row>
    <row r="3822" spans="6:6">
      <c r="F3822" s="283"/>
    </row>
    <row r="3823" spans="6:6">
      <c r="F3823" s="283"/>
    </row>
    <row r="3824" spans="6:6">
      <c r="F3824" s="283"/>
    </row>
    <row r="3825" spans="6:6">
      <c r="F3825" s="283"/>
    </row>
    <row r="3826" spans="6:6">
      <c r="F3826" s="283"/>
    </row>
    <row r="3827" spans="6:6">
      <c r="F3827" s="283"/>
    </row>
    <row r="3828" spans="6:6">
      <c r="F3828" s="283"/>
    </row>
    <row r="3829" spans="6:6">
      <c r="F3829" s="283"/>
    </row>
    <row r="3830" spans="6:6">
      <c r="F3830" s="283"/>
    </row>
    <row r="3831" spans="6:6">
      <c r="F3831" s="283"/>
    </row>
    <row r="3832" spans="6:6">
      <c r="F3832" s="283"/>
    </row>
    <row r="3833" spans="6:6">
      <c r="F3833" s="283"/>
    </row>
    <row r="3834" spans="6:6">
      <c r="F3834" s="283"/>
    </row>
    <row r="3835" spans="6:6">
      <c r="F3835" s="283"/>
    </row>
    <row r="3836" spans="6:6">
      <c r="F3836" s="283"/>
    </row>
    <row r="3837" spans="6:6">
      <c r="F3837" s="283"/>
    </row>
    <row r="3838" spans="6:6">
      <c r="F3838" s="283"/>
    </row>
    <row r="3839" spans="6:6">
      <c r="F3839" s="283"/>
    </row>
    <row r="3840" spans="6:6">
      <c r="F3840" s="283"/>
    </row>
    <row r="3841" spans="6:6">
      <c r="F3841" s="283"/>
    </row>
    <row r="3842" spans="6:6">
      <c r="F3842" s="283"/>
    </row>
    <row r="3843" spans="6:6">
      <c r="F3843" s="283"/>
    </row>
    <row r="3844" spans="6:6">
      <c r="F3844" s="283"/>
    </row>
    <row r="3845" spans="6:6">
      <c r="F3845" s="283"/>
    </row>
    <row r="3846" spans="6:6">
      <c r="F3846" s="283"/>
    </row>
    <row r="3847" spans="6:6">
      <c r="F3847" s="283"/>
    </row>
    <row r="3848" spans="6:6">
      <c r="F3848" s="283"/>
    </row>
    <row r="3849" spans="6:6">
      <c r="F3849" s="283"/>
    </row>
    <row r="3850" spans="6:6">
      <c r="F3850" s="283"/>
    </row>
    <row r="3851" spans="6:6">
      <c r="F3851" s="283"/>
    </row>
    <row r="3852" spans="6:6">
      <c r="F3852" s="283"/>
    </row>
    <row r="3853" spans="6:6">
      <c r="F3853" s="283"/>
    </row>
    <row r="3854" spans="6:6">
      <c r="F3854" s="283"/>
    </row>
    <row r="3855" spans="6:6">
      <c r="F3855" s="283"/>
    </row>
    <row r="3856" spans="6:6">
      <c r="F3856" s="283"/>
    </row>
    <row r="3857" spans="6:6">
      <c r="F3857" s="283"/>
    </row>
    <row r="3858" spans="6:6">
      <c r="F3858" s="283"/>
    </row>
    <row r="3859" spans="6:6">
      <c r="F3859" s="283"/>
    </row>
    <row r="3860" spans="6:6">
      <c r="F3860" s="283"/>
    </row>
    <row r="3861" spans="6:6">
      <c r="F3861" s="283"/>
    </row>
    <row r="3862" spans="6:6">
      <c r="F3862" s="283"/>
    </row>
    <row r="3863" spans="6:6">
      <c r="F3863" s="283"/>
    </row>
    <row r="3864" spans="6:6">
      <c r="F3864" s="283"/>
    </row>
    <row r="3865" spans="6:6">
      <c r="F3865" s="283"/>
    </row>
    <row r="3866" spans="6:6">
      <c r="F3866" s="283"/>
    </row>
    <row r="3867" spans="6:6">
      <c r="F3867" s="283"/>
    </row>
    <row r="3868" spans="6:6">
      <c r="F3868" s="283"/>
    </row>
    <row r="3869" spans="6:6">
      <c r="F3869" s="283"/>
    </row>
    <row r="3870" spans="6:6">
      <c r="F3870" s="283"/>
    </row>
    <row r="3871" spans="6:6">
      <c r="F3871" s="283"/>
    </row>
    <row r="3872" spans="6:6">
      <c r="F3872" s="283"/>
    </row>
    <row r="3873" spans="6:6">
      <c r="F3873" s="283"/>
    </row>
    <row r="3874" spans="6:6">
      <c r="F3874" s="283"/>
    </row>
    <row r="3875" spans="6:6">
      <c r="F3875" s="283"/>
    </row>
    <row r="3876" spans="6:6">
      <c r="F3876" s="283"/>
    </row>
    <row r="3877" spans="6:6">
      <c r="F3877" s="283"/>
    </row>
    <row r="3878" spans="6:6">
      <c r="F3878" s="283"/>
    </row>
    <row r="3879" spans="6:6">
      <c r="F3879" s="283"/>
    </row>
    <row r="3880" spans="6:6">
      <c r="F3880" s="283"/>
    </row>
    <row r="3881" spans="6:6">
      <c r="F3881" s="283"/>
    </row>
    <row r="3882" spans="6:6">
      <c r="F3882" s="283"/>
    </row>
    <row r="3883" spans="6:6">
      <c r="F3883" s="283"/>
    </row>
    <row r="3884" spans="6:6">
      <c r="F3884" s="283"/>
    </row>
    <row r="3885" spans="6:6">
      <c r="F3885" s="283"/>
    </row>
    <row r="3886" spans="6:6">
      <c r="F3886" s="283"/>
    </row>
    <row r="3887" spans="6:6">
      <c r="F3887" s="283"/>
    </row>
    <row r="3888" spans="6:6">
      <c r="F3888" s="283"/>
    </row>
    <row r="3889" spans="6:6">
      <c r="F3889" s="283"/>
    </row>
    <row r="3890" spans="6:6">
      <c r="F3890" s="283"/>
    </row>
    <row r="3891" spans="6:6">
      <c r="F3891" s="283"/>
    </row>
    <row r="3892" spans="6:6">
      <c r="F3892" s="283"/>
    </row>
    <row r="3893" spans="6:6">
      <c r="F3893" s="283"/>
    </row>
    <row r="3894" spans="6:6">
      <c r="F3894" s="283"/>
    </row>
    <row r="3895" spans="6:6">
      <c r="F3895" s="283"/>
    </row>
    <row r="3896" spans="6:6">
      <c r="F3896" s="283"/>
    </row>
    <row r="3897" spans="6:6">
      <c r="F3897" s="283"/>
    </row>
    <row r="3898" spans="6:6">
      <c r="F3898" s="283"/>
    </row>
    <row r="3899" spans="6:6">
      <c r="F3899" s="283"/>
    </row>
    <row r="3900" spans="6:6">
      <c r="F3900" s="283"/>
    </row>
    <row r="3901" spans="6:6">
      <c r="F3901" s="283"/>
    </row>
    <row r="3902" spans="6:6">
      <c r="F3902" s="283"/>
    </row>
    <row r="3903" spans="6:6">
      <c r="F3903" s="283"/>
    </row>
    <row r="3904" spans="6:6">
      <c r="F3904" s="283"/>
    </row>
    <row r="3905" spans="6:6">
      <c r="F3905" s="283"/>
    </row>
    <row r="3906" spans="6:6">
      <c r="F3906" s="283"/>
    </row>
    <row r="3907" spans="6:6">
      <c r="F3907" s="283"/>
    </row>
    <row r="3908" spans="6:6">
      <c r="F3908" s="283"/>
    </row>
    <row r="3909" spans="6:6">
      <c r="F3909" s="283"/>
    </row>
    <row r="3910" spans="6:6">
      <c r="F3910" s="283"/>
    </row>
    <row r="3911" spans="6:6">
      <c r="F3911" s="283"/>
    </row>
    <row r="3912" spans="6:6">
      <c r="F3912" s="283"/>
    </row>
    <row r="3913" spans="6:6">
      <c r="F3913" s="283"/>
    </row>
    <row r="3914" spans="6:6">
      <c r="F3914" s="283"/>
    </row>
    <row r="3915" spans="6:6">
      <c r="F3915" s="283"/>
    </row>
    <row r="3916" spans="6:6">
      <c r="F3916" s="283"/>
    </row>
    <row r="3917" spans="6:6">
      <c r="F3917" s="283"/>
    </row>
    <row r="3918" spans="6:6">
      <c r="F3918" s="283"/>
    </row>
    <row r="3919" spans="6:6">
      <c r="F3919" s="283"/>
    </row>
    <row r="3920" spans="6:6">
      <c r="F3920" s="283"/>
    </row>
    <row r="3921" spans="6:6">
      <c r="F3921" s="283"/>
    </row>
    <row r="3922" spans="6:6">
      <c r="F3922" s="283"/>
    </row>
    <row r="3923" spans="6:6">
      <c r="F3923" s="283"/>
    </row>
    <row r="3924" spans="6:6">
      <c r="F3924" s="283"/>
    </row>
    <row r="3925" spans="6:6">
      <c r="F3925" s="283"/>
    </row>
    <row r="3926" spans="6:6">
      <c r="F3926" s="283"/>
    </row>
    <row r="3927" spans="6:6">
      <c r="F3927" s="283"/>
    </row>
    <row r="3928" spans="6:6">
      <c r="F3928" s="283"/>
    </row>
    <row r="3929" spans="6:6">
      <c r="F3929" s="283"/>
    </row>
    <row r="3930" spans="6:6">
      <c r="F3930" s="283"/>
    </row>
    <row r="3931" spans="6:6">
      <c r="F3931" s="283"/>
    </row>
    <row r="3932" spans="6:6">
      <c r="F3932" s="283"/>
    </row>
    <row r="3933" spans="6:6">
      <c r="F3933" s="283"/>
    </row>
    <row r="3934" spans="6:6">
      <c r="F3934" s="283"/>
    </row>
    <row r="3935" spans="6:6">
      <c r="F3935" s="283"/>
    </row>
    <row r="3936" spans="6:6">
      <c r="F3936" s="283"/>
    </row>
    <row r="3937" spans="6:6">
      <c r="F3937" s="283"/>
    </row>
    <row r="3938" spans="6:6">
      <c r="F3938" s="283"/>
    </row>
    <row r="3939" spans="6:6">
      <c r="F3939" s="283"/>
    </row>
    <row r="3940" spans="6:6">
      <c r="F3940" s="283"/>
    </row>
    <row r="3941" spans="6:6">
      <c r="F3941" s="283"/>
    </row>
    <row r="3942" spans="6:6">
      <c r="F3942" s="283"/>
    </row>
    <row r="3943" spans="6:6">
      <c r="F3943" s="283"/>
    </row>
    <row r="3944" spans="6:6">
      <c r="F3944" s="283"/>
    </row>
    <row r="3945" spans="6:6">
      <c r="F3945" s="283"/>
    </row>
    <row r="3946" spans="6:6">
      <c r="F3946" s="283"/>
    </row>
    <row r="3947" spans="6:6">
      <c r="F3947" s="283"/>
    </row>
    <row r="3948" spans="6:6">
      <c r="F3948" s="283"/>
    </row>
    <row r="3949" spans="6:6">
      <c r="F3949" s="283"/>
    </row>
    <row r="3950" spans="6:6">
      <c r="F3950" s="283"/>
    </row>
    <row r="3951" spans="6:6">
      <c r="F3951" s="283"/>
    </row>
    <row r="3952" spans="6:6">
      <c r="F3952" s="283"/>
    </row>
    <row r="3953" spans="6:6">
      <c r="F3953" s="283"/>
    </row>
    <row r="3954" spans="6:6">
      <c r="F3954" s="283"/>
    </row>
    <row r="3955" spans="6:6">
      <c r="F3955" s="283"/>
    </row>
    <row r="3956" spans="6:6">
      <c r="F3956" s="283"/>
    </row>
    <row r="3957" spans="6:6">
      <c r="F3957" s="283"/>
    </row>
    <row r="3958" spans="6:6">
      <c r="F3958" s="283"/>
    </row>
    <row r="3959" spans="6:6">
      <c r="F3959" s="283"/>
    </row>
    <row r="3960" spans="6:6">
      <c r="F3960" s="283"/>
    </row>
    <row r="3961" spans="6:6">
      <c r="F3961" s="283"/>
    </row>
    <row r="3962" spans="6:6">
      <c r="F3962" s="283"/>
    </row>
    <row r="3963" spans="6:6">
      <c r="F3963" s="283"/>
    </row>
    <row r="3964" spans="6:6">
      <c r="F3964" s="283"/>
    </row>
    <row r="3965" spans="6:6">
      <c r="F3965" s="283"/>
    </row>
    <row r="3966" spans="6:6">
      <c r="F3966" s="283"/>
    </row>
    <row r="3967" spans="6:6">
      <c r="F3967" s="283"/>
    </row>
    <row r="3968" spans="6:6">
      <c r="F3968" s="283"/>
    </row>
    <row r="3969" spans="6:6">
      <c r="F3969" s="283"/>
    </row>
    <row r="3970" spans="6:6">
      <c r="F3970" s="283"/>
    </row>
    <row r="3971" spans="6:6">
      <c r="F3971" s="283"/>
    </row>
    <row r="3972" spans="6:6">
      <c r="F3972" s="283"/>
    </row>
    <row r="3973" spans="6:6">
      <c r="F3973" s="283"/>
    </row>
    <row r="3974" spans="6:6">
      <c r="F3974" s="283"/>
    </row>
    <row r="3975" spans="6:6">
      <c r="F3975" s="283"/>
    </row>
    <row r="3976" spans="6:6">
      <c r="F3976" s="283"/>
    </row>
    <row r="3977" spans="6:6">
      <c r="F3977" s="283"/>
    </row>
    <row r="3978" spans="6:6">
      <c r="F3978" s="283"/>
    </row>
    <row r="3979" spans="6:6">
      <c r="F3979" s="283"/>
    </row>
    <row r="3980" spans="6:6">
      <c r="F3980" s="283"/>
    </row>
    <row r="3981" spans="6:6">
      <c r="F3981" s="283"/>
    </row>
    <row r="3982" spans="6:6">
      <c r="F3982" s="283"/>
    </row>
    <row r="3983" spans="6:6">
      <c r="F3983" s="283"/>
    </row>
    <row r="3984" spans="6:6">
      <c r="F3984" s="283"/>
    </row>
    <row r="3985" spans="6:6">
      <c r="F3985" s="283"/>
    </row>
    <row r="3986" spans="6:6">
      <c r="F3986" s="283"/>
    </row>
    <row r="3987" spans="6:6">
      <c r="F3987" s="283"/>
    </row>
    <row r="3988" spans="6:6">
      <c r="F3988" s="283"/>
    </row>
    <row r="3989" spans="6:6">
      <c r="F3989" s="283"/>
    </row>
    <row r="3990" spans="6:6">
      <c r="F3990" s="283"/>
    </row>
    <row r="3991" spans="6:6">
      <c r="F3991" s="283"/>
    </row>
    <row r="3992" spans="6:6">
      <c r="F3992" s="283"/>
    </row>
    <row r="3993" spans="6:6">
      <c r="F3993" s="283"/>
    </row>
    <row r="3994" spans="6:6">
      <c r="F3994" s="283"/>
    </row>
    <row r="3995" spans="6:6">
      <c r="F3995" s="283"/>
    </row>
    <row r="3996" spans="6:6">
      <c r="F3996" s="283"/>
    </row>
    <row r="3997" spans="6:6">
      <c r="F3997" s="283"/>
    </row>
    <row r="3998" spans="6:6">
      <c r="F3998" s="283"/>
    </row>
    <row r="3999" spans="6:6">
      <c r="F3999" s="283"/>
    </row>
    <row r="4000" spans="6:6">
      <c r="F4000" s="283"/>
    </row>
    <row r="4001" spans="6:6">
      <c r="F4001" s="283"/>
    </row>
    <row r="4002" spans="6:6">
      <c r="F4002" s="283"/>
    </row>
    <row r="4003" spans="6:6">
      <c r="F4003" s="283"/>
    </row>
    <row r="4004" spans="6:6">
      <c r="F4004" s="283"/>
    </row>
    <row r="4005" spans="6:6">
      <c r="F4005" s="283"/>
    </row>
    <row r="4006" spans="6:6">
      <c r="F4006" s="283"/>
    </row>
    <row r="4007" spans="6:6">
      <c r="F4007" s="283"/>
    </row>
    <row r="4008" spans="6:6">
      <c r="F4008" s="283"/>
    </row>
    <row r="4009" spans="6:6">
      <c r="F4009" s="283"/>
    </row>
    <row r="4010" spans="6:6">
      <c r="F4010" s="283"/>
    </row>
    <row r="4011" spans="6:6">
      <c r="F4011" s="283"/>
    </row>
    <row r="4012" spans="6:6">
      <c r="F4012" s="283"/>
    </row>
    <row r="4013" spans="6:6">
      <c r="F4013" s="283"/>
    </row>
    <row r="4014" spans="6:6">
      <c r="F4014" s="283"/>
    </row>
    <row r="4015" spans="6:6">
      <c r="F4015" s="283"/>
    </row>
    <row r="4016" spans="6:6">
      <c r="F4016" s="283"/>
    </row>
    <row r="4017" spans="6:6">
      <c r="F4017" s="283"/>
    </row>
    <row r="4018" spans="6:6">
      <c r="F4018" s="283"/>
    </row>
    <row r="4019" spans="6:6">
      <c r="F4019" s="283"/>
    </row>
    <row r="4020" spans="6:6">
      <c r="F4020" s="283"/>
    </row>
    <row r="4021" spans="6:6">
      <c r="F4021" s="283"/>
    </row>
    <row r="4022" spans="6:6">
      <c r="F4022" s="283"/>
    </row>
    <row r="4023" spans="6:6">
      <c r="F4023" s="283"/>
    </row>
    <row r="4024" spans="6:6">
      <c r="F4024" s="283"/>
    </row>
    <row r="4025" spans="6:6">
      <c r="F4025" s="283"/>
    </row>
    <row r="4026" spans="6:6">
      <c r="F4026" s="283"/>
    </row>
    <row r="4027" spans="6:6">
      <c r="F4027" s="283"/>
    </row>
    <row r="4028" spans="6:6">
      <c r="F4028" s="283"/>
    </row>
    <row r="4029" spans="6:6">
      <c r="F4029" s="283"/>
    </row>
    <row r="4030" spans="6:6">
      <c r="F4030" s="283"/>
    </row>
    <row r="4031" spans="6:6">
      <c r="F4031" s="283"/>
    </row>
    <row r="4032" spans="6:6">
      <c r="F4032" s="283"/>
    </row>
    <row r="4033" spans="6:6">
      <c r="F4033" s="283"/>
    </row>
    <row r="4034" spans="6:6">
      <c r="F4034" s="283"/>
    </row>
    <row r="4035" spans="6:6">
      <c r="F4035" s="283"/>
    </row>
    <row r="4036" spans="6:6">
      <c r="F4036" s="283"/>
    </row>
    <row r="4037" spans="6:6">
      <c r="F4037" s="283"/>
    </row>
    <row r="4038" spans="6:6">
      <c r="F4038" s="283"/>
    </row>
    <row r="4039" spans="6:6">
      <c r="F4039" s="283"/>
    </row>
    <row r="4040" spans="6:6">
      <c r="F4040" s="283"/>
    </row>
    <row r="4041" spans="6:6">
      <c r="F4041" s="283"/>
    </row>
    <row r="4042" spans="6:6">
      <c r="F4042" s="283"/>
    </row>
    <row r="4043" spans="6:6">
      <c r="F4043" s="283"/>
    </row>
    <row r="4044" spans="6:6">
      <c r="F4044" s="283"/>
    </row>
    <row r="4045" spans="6:6">
      <c r="F4045" s="283"/>
    </row>
    <row r="4046" spans="6:6">
      <c r="F4046" s="283"/>
    </row>
    <row r="4047" spans="6:6">
      <c r="F4047" s="283"/>
    </row>
    <row r="4048" spans="6:6">
      <c r="F4048" s="283"/>
    </row>
    <row r="4049" spans="6:6">
      <c r="F4049" s="283"/>
    </row>
    <row r="4050" spans="6:6">
      <c r="F4050" s="283"/>
    </row>
    <row r="4051" spans="6:6">
      <c r="F4051" s="283"/>
    </row>
    <row r="4052" spans="6:6">
      <c r="F4052" s="283"/>
    </row>
    <row r="4053" spans="6:6">
      <c r="F4053" s="283"/>
    </row>
    <row r="4054" spans="6:6">
      <c r="F4054" s="283"/>
    </row>
    <row r="4055" spans="6:6">
      <c r="F4055" s="283"/>
    </row>
    <row r="4056" spans="6:6">
      <c r="F4056" s="283"/>
    </row>
    <row r="4057" spans="6:6">
      <c r="F4057" s="283"/>
    </row>
    <row r="4058" spans="6:6">
      <c r="F4058" s="283"/>
    </row>
    <row r="4059" spans="6:6">
      <c r="F4059" s="283"/>
    </row>
    <row r="4060" spans="6:6">
      <c r="F4060" s="283"/>
    </row>
    <row r="4061" spans="6:6">
      <c r="F4061" s="283"/>
    </row>
    <row r="4062" spans="6:6">
      <c r="F4062" s="283"/>
    </row>
    <row r="4063" spans="6:6">
      <c r="F4063" s="283"/>
    </row>
    <row r="4064" spans="6:6">
      <c r="F4064" s="283"/>
    </row>
    <row r="4065" spans="6:6">
      <c r="F4065" s="283"/>
    </row>
    <row r="4066" spans="6:6">
      <c r="F4066" s="283"/>
    </row>
    <row r="4067" spans="6:6">
      <c r="F4067" s="283"/>
    </row>
    <row r="4068" spans="6:6">
      <c r="F4068" s="283"/>
    </row>
    <row r="4069" spans="6:6">
      <c r="F4069" s="283"/>
    </row>
    <row r="4070" spans="6:6">
      <c r="F4070" s="283"/>
    </row>
    <row r="4071" spans="6:6">
      <c r="F4071" s="283"/>
    </row>
    <row r="4072" spans="6:6">
      <c r="F4072" s="283"/>
    </row>
    <row r="4073" spans="6:6">
      <c r="F4073" s="283"/>
    </row>
    <row r="4074" spans="6:6">
      <c r="F4074" s="283"/>
    </row>
    <row r="4075" spans="6:6">
      <c r="F4075" s="283"/>
    </row>
    <row r="4076" spans="6:6">
      <c r="F4076" s="283"/>
    </row>
    <row r="4077" spans="6:6">
      <c r="F4077" s="283"/>
    </row>
    <row r="4078" spans="6:6">
      <c r="F4078" s="283"/>
    </row>
    <row r="4079" spans="6:6">
      <c r="F4079" s="283"/>
    </row>
    <row r="4080" spans="6:6">
      <c r="F4080" s="283"/>
    </row>
    <row r="4081" spans="6:6">
      <c r="F4081" s="283"/>
    </row>
    <row r="4082" spans="6:6">
      <c r="F4082" s="283"/>
    </row>
    <row r="4083" spans="6:6">
      <c r="F4083" s="283"/>
    </row>
    <row r="4084" spans="6:6">
      <c r="F4084" s="283"/>
    </row>
    <row r="4085" spans="6:6">
      <c r="F4085" s="283"/>
    </row>
    <row r="4086" spans="6:6">
      <c r="F4086" s="283"/>
    </row>
    <row r="4087" spans="6:6">
      <c r="F4087" s="283"/>
    </row>
    <row r="4088" spans="6:6">
      <c r="F4088" s="283"/>
    </row>
    <row r="4089" spans="6:6">
      <c r="F4089" s="283"/>
    </row>
    <row r="4090" spans="6:6">
      <c r="F4090" s="283"/>
    </row>
    <row r="4091" spans="6:6">
      <c r="F4091" s="283"/>
    </row>
    <row r="4092" spans="6:6">
      <c r="F4092" s="283"/>
    </row>
    <row r="4093" spans="6:6">
      <c r="F4093" s="283"/>
    </row>
    <row r="4094" spans="6:6">
      <c r="F4094" s="283"/>
    </row>
    <row r="4095" spans="6:6">
      <c r="F4095" s="283"/>
    </row>
    <row r="4096" spans="6:6">
      <c r="F4096" s="283"/>
    </row>
    <row r="4097" spans="6:6">
      <c r="F4097" s="283"/>
    </row>
    <row r="4098" spans="6:6">
      <c r="F4098" s="283"/>
    </row>
    <row r="4099" spans="6:6">
      <c r="F4099" s="283"/>
    </row>
    <row r="4100" spans="6:6">
      <c r="F4100" s="283"/>
    </row>
    <row r="4101" spans="6:6">
      <c r="F4101" s="283"/>
    </row>
    <row r="4102" spans="6:6">
      <c r="F4102" s="283"/>
    </row>
    <row r="4103" spans="6:6">
      <c r="F4103" s="283"/>
    </row>
    <row r="4104" spans="6:6">
      <c r="F4104" s="283"/>
    </row>
    <row r="4105" spans="6:6">
      <c r="F4105" s="283"/>
    </row>
    <row r="4106" spans="6:6">
      <c r="F4106" s="283"/>
    </row>
    <row r="4107" spans="6:6">
      <c r="F4107" s="283"/>
    </row>
    <row r="4108" spans="6:6">
      <c r="F4108" s="283"/>
    </row>
    <row r="4109" spans="6:6">
      <c r="F4109" s="283"/>
    </row>
    <row r="4110" spans="6:6">
      <c r="F4110" s="283"/>
    </row>
    <row r="4111" spans="6:6">
      <c r="F4111" s="283"/>
    </row>
    <row r="4112" spans="6:6">
      <c r="F4112" s="283"/>
    </row>
    <row r="4113" spans="6:6">
      <c r="F4113" s="283"/>
    </row>
    <row r="4114" spans="6:6">
      <c r="F4114" s="283"/>
    </row>
    <row r="4115" spans="6:6">
      <c r="F4115" s="283"/>
    </row>
    <row r="4116" spans="6:6">
      <c r="F4116" s="283"/>
    </row>
    <row r="4117" spans="6:6">
      <c r="F4117" s="283"/>
    </row>
    <row r="4118" spans="6:6">
      <c r="F4118" s="283"/>
    </row>
    <row r="4119" spans="6:6">
      <c r="F4119" s="283"/>
    </row>
    <row r="4120" spans="6:6">
      <c r="F4120" s="283"/>
    </row>
    <row r="4121" spans="6:6">
      <c r="F4121" s="283"/>
    </row>
    <row r="4122" spans="6:6">
      <c r="F4122" s="283"/>
    </row>
    <row r="4123" spans="6:6">
      <c r="F4123" s="283"/>
    </row>
    <row r="4124" spans="6:6">
      <c r="F4124" s="283"/>
    </row>
    <row r="4125" spans="6:6">
      <c r="F4125" s="283"/>
    </row>
    <row r="4126" spans="6:6">
      <c r="F4126" s="283"/>
    </row>
    <row r="4127" spans="6:6">
      <c r="F4127" s="283"/>
    </row>
    <row r="4128" spans="6:6">
      <c r="F4128" s="283"/>
    </row>
    <row r="4129" spans="6:6">
      <c r="F4129" s="283"/>
    </row>
    <row r="4130" spans="6:6">
      <c r="F4130" s="283"/>
    </row>
    <row r="4131" spans="6:6">
      <c r="F4131" s="283"/>
    </row>
    <row r="4132" spans="6:6">
      <c r="F4132" s="283"/>
    </row>
    <row r="4133" spans="6:6">
      <c r="F4133" s="283"/>
    </row>
    <row r="4134" spans="6:6">
      <c r="F4134" s="283"/>
    </row>
    <row r="4135" spans="6:6">
      <c r="F4135" s="283"/>
    </row>
    <row r="4136" spans="6:6">
      <c r="F4136" s="283"/>
    </row>
    <row r="4137" spans="6:6">
      <c r="F4137" s="283"/>
    </row>
    <row r="4138" spans="6:6">
      <c r="F4138" s="283"/>
    </row>
    <row r="4139" spans="6:6">
      <c r="F4139" s="283"/>
    </row>
    <row r="4140" spans="6:6">
      <c r="F4140" s="283"/>
    </row>
    <row r="4141" spans="6:6">
      <c r="F4141" s="283"/>
    </row>
    <row r="4142" spans="6:6">
      <c r="F4142" s="283"/>
    </row>
    <row r="4143" spans="6:6">
      <c r="F4143" s="283"/>
    </row>
    <row r="4144" spans="6:6">
      <c r="F4144" s="283"/>
    </row>
    <row r="4145" spans="6:6">
      <c r="F4145" s="283"/>
    </row>
    <row r="4146" spans="6:6">
      <c r="F4146" s="283"/>
    </row>
    <row r="4147" spans="6:6">
      <c r="F4147" s="283"/>
    </row>
    <row r="4148" spans="6:6">
      <c r="F4148" s="283"/>
    </row>
    <row r="4149" spans="6:6">
      <c r="F4149" s="283"/>
    </row>
    <row r="4150" spans="6:6">
      <c r="F4150" s="283"/>
    </row>
    <row r="4151" spans="6:6">
      <c r="F4151" s="283"/>
    </row>
    <row r="4152" spans="6:6">
      <c r="F4152" s="283"/>
    </row>
    <row r="4153" spans="6:6">
      <c r="F4153" s="283"/>
    </row>
    <row r="4154" spans="6:6">
      <c r="F4154" s="283"/>
    </row>
    <row r="4155" spans="6:6">
      <c r="F4155" s="283"/>
    </row>
    <row r="4156" spans="6:6">
      <c r="F4156" s="283"/>
    </row>
    <row r="4157" spans="6:6">
      <c r="F4157" s="283"/>
    </row>
    <row r="4158" spans="6:6">
      <c r="F4158" s="283"/>
    </row>
    <row r="4159" spans="6:6">
      <c r="F4159" s="283"/>
    </row>
    <row r="4160" spans="6:6">
      <c r="F4160" s="283"/>
    </row>
    <row r="4161" spans="6:6">
      <c r="F4161" s="283"/>
    </row>
    <row r="4162" spans="6:6">
      <c r="F4162" s="283"/>
    </row>
    <row r="4163" spans="6:6">
      <c r="F4163" s="283"/>
    </row>
    <row r="4164" spans="6:6">
      <c r="F4164" s="283"/>
    </row>
    <row r="4165" spans="6:6">
      <c r="F4165" s="283"/>
    </row>
    <row r="4166" spans="6:6">
      <c r="F4166" s="283"/>
    </row>
    <row r="4167" spans="6:6">
      <c r="F4167" s="283"/>
    </row>
    <row r="4168" spans="6:6">
      <c r="F4168" s="283"/>
    </row>
    <row r="4169" spans="6:6">
      <c r="F4169" s="283"/>
    </row>
    <row r="4170" spans="6:6">
      <c r="F4170" s="283"/>
    </row>
    <row r="4171" spans="6:6">
      <c r="F4171" s="283"/>
    </row>
    <row r="4172" spans="6:6">
      <c r="F4172" s="283"/>
    </row>
    <row r="4173" spans="6:6">
      <c r="F4173" s="283"/>
    </row>
    <row r="4174" spans="6:6">
      <c r="F4174" s="283"/>
    </row>
    <row r="4175" spans="6:6">
      <c r="F4175" s="283"/>
    </row>
    <row r="4176" spans="6:6">
      <c r="F4176" s="283"/>
    </row>
    <row r="4177" spans="6:6">
      <c r="F4177" s="283"/>
    </row>
    <row r="4178" spans="6:6">
      <c r="F4178" s="283"/>
    </row>
    <row r="4179" spans="6:6">
      <c r="F4179" s="283"/>
    </row>
    <row r="4180" spans="6:6">
      <c r="F4180" s="283"/>
    </row>
    <row r="4181" spans="6:6">
      <c r="F4181" s="283"/>
    </row>
    <row r="4182" spans="6:6">
      <c r="F4182" s="283"/>
    </row>
    <row r="4183" spans="6:6">
      <c r="F4183" s="283"/>
    </row>
    <row r="4184" spans="6:6">
      <c r="F4184" s="283"/>
    </row>
    <row r="4185" spans="6:6">
      <c r="F4185" s="283"/>
    </row>
    <row r="4186" spans="6:6">
      <c r="F4186" s="283"/>
    </row>
    <row r="4187" spans="6:6">
      <c r="F4187" s="283"/>
    </row>
    <row r="4188" spans="6:6">
      <c r="F4188" s="283"/>
    </row>
    <row r="4189" spans="6:6">
      <c r="F4189" s="283"/>
    </row>
    <row r="4190" spans="6:6">
      <c r="F4190" s="283"/>
    </row>
    <row r="4191" spans="6:6">
      <c r="F4191" s="283"/>
    </row>
    <row r="4192" spans="6:6">
      <c r="F4192" s="283"/>
    </row>
    <row r="4193" spans="6:6">
      <c r="F4193" s="283"/>
    </row>
    <row r="4194" spans="6:6">
      <c r="F4194" s="283"/>
    </row>
    <row r="4195" spans="6:6">
      <c r="F4195" s="283"/>
    </row>
    <row r="4196" spans="6:6">
      <c r="F4196" s="283"/>
    </row>
    <row r="4197" spans="6:6">
      <c r="F4197" s="283"/>
    </row>
    <row r="4198" spans="6:6">
      <c r="F4198" s="283"/>
    </row>
    <row r="4199" spans="6:6">
      <c r="F4199" s="283"/>
    </row>
    <row r="4200" spans="6:6">
      <c r="F4200" s="283"/>
    </row>
    <row r="4201" spans="6:6">
      <c r="F4201" s="283"/>
    </row>
    <row r="4202" spans="6:6">
      <c r="F4202" s="283"/>
    </row>
    <row r="4203" spans="6:6">
      <c r="F4203" s="283"/>
    </row>
    <row r="4204" spans="6:6">
      <c r="F4204" s="283"/>
    </row>
    <row r="4205" spans="6:6">
      <c r="F4205" s="283"/>
    </row>
    <row r="4206" spans="6:6">
      <c r="F4206" s="283"/>
    </row>
    <row r="4207" spans="6:6">
      <c r="F4207" s="283"/>
    </row>
    <row r="4208" spans="6:6">
      <c r="F4208" s="283"/>
    </row>
    <row r="4209" spans="6:6">
      <c r="F4209" s="283"/>
    </row>
    <row r="4210" spans="6:6">
      <c r="F4210" s="283"/>
    </row>
    <row r="4211" spans="6:6">
      <c r="F4211" s="283"/>
    </row>
    <row r="4212" spans="6:6">
      <c r="F4212" s="283"/>
    </row>
    <row r="4213" spans="6:6">
      <c r="F4213" s="283"/>
    </row>
    <row r="4214" spans="6:6">
      <c r="F4214" s="283"/>
    </row>
    <row r="4215" spans="6:6">
      <c r="F4215" s="283"/>
    </row>
    <row r="4216" spans="6:6">
      <c r="F4216" s="283"/>
    </row>
    <row r="4217" spans="6:6">
      <c r="F4217" s="283"/>
    </row>
    <row r="4218" spans="6:6">
      <c r="F4218" s="283"/>
    </row>
    <row r="4219" spans="6:6">
      <c r="F4219" s="283"/>
    </row>
    <row r="4220" spans="6:6">
      <c r="F4220" s="283"/>
    </row>
    <row r="4221" spans="6:6">
      <c r="F4221" s="283"/>
    </row>
    <row r="4222" spans="6:6">
      <c r="F4222" s="283"/>
    </row>
    <row r="4223" spans="6:6">
      <c r="F4223" s="283"/>
    </row>
    <row r="4224" spans="6:6">
      <c r="F4224" s="283"/>
    </row>
    <row r="4225" spans="6:6">
      <c r="F4225" s="283"/>
    </row>
    <row r="4226" spans="6:6">
      <c r="F4226" s="283"/>
    </row>
    <row r="4227" spans="6:6">
      <c r="F4227" s="283"/>
    </row>
    <row r="4228" spans="6:6">
      <c r="F4228" s="283"/>
    </row>
    <row r="4229" spans="6:6">
      <c r="F4229" s="283"/>
    </row>
    <row r="4230" spans="6:6">
      <c r="F4230" s="283"/>
    </row>
    <row r="4231" spans="6:6">
      <c r="F4231" s="283"/>
    </row>
    <row r="4232" spans="6:6">
      <c r="F4232" s="283"/>
    </row>
    <row r="4233" spans="6:6">
      <c r="F4233" s="283"/>
    </row>
    <row r="4234" spans="6:6">
      <c r="F4234" s="283"/>
    </row>
    <row r="4235" spans="6:6">
      <c r="F4235" s="283"/>
    </row>
    <row r="4236" spans="6:6">
      <c r="F4236" s="283"/>
    </row>
    <row r="4237" spans="6:6">
      <c r="F4237" s="283"/>
    </row>
    <row r="4238" spans="6:6">
      <c r="F4238" s="283"/>
    </row>
    <row r="4239" spans="6:6">
      <c r="F4239" s="283"/>
    </row>
    <row r="4240" spans="6:6">
      <c r="F4240" s="283"/>
    </row>
    <row r="4241" spans="6:6">
      <c r="F4241" s="283"/>
    </row>
    <row r="4242" spans="6:6">
      <c r="F4242" s="283"/>
    </row>
    <row r="4243" spans="6:6">
      <c r="F4243" s="283"/>
    </row>
    <row r="4244" spans="6:6">
      <c r="F4244" s="283"/>
    </row>
    <row r="4245" spans="6:6">
      <c r="F4245" s="283"/>
    </row>
    <row r="4246" spans="6:6">
      <c r="F4246" s="283"/>
    </row>
    <row r="4247" spans="6:6">
      <c r="F4247" s="283"/>
    </row>
    <row r="4248" spans="6:6">
      <c r="F4248" s="283"/>
    </row>
    <row r="4249" spans="6:6">
      <c r="F4249" s="283"/>
    </row>
    <row r="4250" spans="6:6">
      <c r="F4250" s="283"/>
    </row>
    <row r="4251" spans="6:6">
      <c r="F4251" s="283"/>
    </row>
    <row r="4252" spans="6:6">
      <c r="F4252" s="283"/>
    </row>
    <row r="4253" spans="6:6">
      <c r="F4253" s="283"/>
    </row>
    <row r="4254" spans="6:6">
      <c r="F4254" s="283"/>
    </row>
    <row r="4255" spans="6:6">
      <c r="F4255" s="283"/>
    </row>
    <row r="4256" spans="6:6">
      <c r="F4256" s="283"/>
    </row>
    <row r="4257" spans="6:6">
      <c r="F4257" s="283"/>
    </row>
    <row r="4258" spans="6:6">
      <c r="F4258" s="283"/>
    </row>
    <row r="4259" spans="6:6">
      <c r="F4259" s="283"/>
    </row>
    <row r="4260" spans="6:6">
      <c r="F4260" s="283"/>
    </row>
    <row r="4261" spans="6:6">
      <c r="F4261" s="283"/>
    </row>
    <row r="4262" spans="6:6">
      <c r="F4262" s="283"/>
    </row>
    <row r="4263" spans="6:6">
      <c r="F4263" s="283"/>
    </row>
    <row r="4264" spans="6:6">
      <c r="F4264" s="283"/>
    </row>
    <row r="4265" spans="6:6">
      <c r="F4265" s="283"/>
    </row>
    <row r="4266" spans="6:6">
      <c r="F4266" s="283"/>
    </row>
    <row r="4267" spans="6:6">
      <c r="F4267" s="283"/>
    </row>
    <row r="4268" spans="6:6">
      <c r="F4268" s="283"/>
    </row>
    <row r="4269" spans="6:6">
      <c r="F4269" s="283"/>
    </row>
    <row r="4270" spans="6:6">
      <c r="F4270" s="283"/>
    </row>
    <row r="4271" spans="6:6">
      <c r="F4271" s="283"/>
    </row>
    <row r="4272" spans="6:6">
      <c r="F4272" s="283"/>
    </row>
    <row r="4273" spans="6:6">
      <c r="F4273" s="283"/>
    </row>
    <row r="4274" spans="6:6">
      <c r="F4274" s="283"/>
    </row>
    <row r="4275" spans="6:6">
      <c r="F4275" s="283"/>
    </row>
    <row r="4276" spans="6:6">
      <c r="F4276" s="283"/>
    </row>
    <row r="4277" spans="6:6">
      <c r="F4277" s="283"/>
    </row>
    <row r="4278" spans="6:6">
      <c r="F4278" s="283"/>
    </row>
    <row r="4279" spans="6:6">
      <c r="F4279" s="283"/>
    </row>
    <row r="4280" spans="6:6">
      <c r="F4280" s="283"/>
    </row>
    <row r="4281" spans="6:6">
      <c r="F4281" s="283"/>
    </row>
    <row r="4282" spans="6:6">
      <c r="F4282" s="283"/>
    </row>
    <row r="4283" spans="6:6">
      <c r="F4283" s="283"/>
    </row>
    <row r="4284" spans="6:6">
      <c r="F4284" s="283"/>
    </row>
    <row r="4285" spans="6:6">
      <c r="F4285" s="283"/>
    </row>
    <row r="4286" spans="6:6">
      <c r="F4286" s="283"/>
    </row>
    <row r="4287" spans="6:6">
      <c r="F4287" s="283"/>
    </row>
    <row r="4288" spans="6:6">
      <c r="F4288" s="283"/>
    </row>
    <row r="4289" spans="6:6">
      <c r="F4289" s="283"/>
    </row>
    <row r="4290" spans="6:6">
      <c r="F4290" s="283"/>
    </row>
    <row r="4291" spans="6:6">
      <c r="F4291" s="283"/>
    </row>
    <row r="4292" spans="6:6">
      <c r="F4292" s="283"/>
    </row>
    <row r="4293" spans="6:6">
      <c r="F4293" s="283"/>
    </row>
    <row r="4294" spans="6:6">
      <c r="F4294" s="283"/>
    </row>
    <row r="4295" spans="6:6">
      <c r="F4295" s="283"/>
    </row>
    <row r="4296" spans="6:6">
      <c r="F4296" s="283"/>
    </row>
    <row r="4297" spans="6:6">
      <c r="F4297" s="283"/>
    </row>
    <row r="4298" spans="6:6">
      <c r="F4298" s="283"/>
    </row>
    <row r="4299" spans="6:6">
      <c r="F4299" s="283"/>
    </row>
    <row r="4300" spans="6:6">
      <c r="F4300" s="283"/>
    </row>
    <row r="4301" spans="6:6">
      <c r="F4301" s="283"/>
    </row>
    <row r="4302" spans="6:6">
      <c r="F4302" s="283"/>
    </row>
    <row r="4303" spans="6:6">
      <c r="F4303" s="283"/>
    </row>
    <row r="4304" spans="6:6">
      <c r="F4304" s="283"/>
    </row>
    <row r="4305" spans="6:6">
      <c r="F4305" s="283"/>
    </row>
    <row r="4306" spans="6:6">
      <c r="F4306" s="283"/>
    </row>
    <row r="4307" spans="6:6">
      <c r="F4307" s="283"/>
    </row>
    <row r="4308" spans="6:6">
      <c r="F4308" s="283"/>
    </row>
    <row r="4309" spans="6:6">
      <c r="F4309" s="283"/>
    </row>
    <row r="4310" spans="6:6">
      <c r="F4310" s="283"/>
    </row>
    <row r="4311" spans="6:6">
      <c r="F4311" s="283"/>
    </row>
    <row r="4312" spans="6:6">
      <c r="F4312" s="283"/>
    </row>
    <row r="4313" spans="6:6">
      <c r="F4313" s="283"/>
    </row>
    <row r="4314" spans="6:6">
      <c r="F4314" s="283"/>
    </row>
    <row r="4315" spans="6:6">
      <c r="F4315" s="283"/>
    </row>
    <row r="4316" spans="6:6">
      <c r="F4316" s="283"/>
    </row>
    <row r="4317" spans="6:6">
      <c r="F4317" s="283"/>
    </row>
    <row r="4318" spans="6:6">
      <c r="F4318" s="283"/>
    </row>
    <row r="4319" spans="6:6">
      <c r="F4319" s="283"/>
    </row>
    <row r="4320" spans="6:6">
      <c r="F4320" s="283"/>
    </row>
    <row r="4321" spans="6:6">
      <c r="F4321" s="283"/>
    </row>
    <row r="4322" spans="6:6">
      <c r="F4322" s="283"/>
    </row>
    <row r="4323" spans="6:6">
      <c r="F4323" s="283"/>
    </row>
    <row r="4324" spans="6:6">
      <c r="F4324" s="283"/>
    </row>
    <row r="4325" spans="6:6">
      <c r="F4325" s="283"/>
    </row>
    <row r="4326" spans="6:6">
      <c r="F4326" s="283"/>
    </row>
    <row r="4327" spans="6:6">
      <c r="F4327" s="283"/>
    </row>
    <row r="4328" spans="6:6">
      <c r="F4328" s="283"/>
    </row>
    <row r="4329" spans="6:6">
      <c r="F4329" s="283"/>
    </row>
    <row r="4330" spans="6:6">
      <c r="F4330" s="283"/>
    </row>
    <row r="4331" spans="6:6">
      <c r="F4331" s="283"/>
    </row>
    <row r="4332" spans="6:6">
      <c r="F4332" s="283"/>
    </row>
    <row r="4333" spans="6:6">
      <c r="F4333" s="283"/>
    </row>
    <row r="4334" spans="6:6">
      <c r="F4334" s="283"/>
    </row>
    <row r="4335" spans="6:6">
      <c r="F4335" s="283"/>
    </row>
    <row r="4336" spans="6:6">
      <c r="F4336" s="283"/>
    </row>
    <row r="4337" spans="6:6">
      <c r="F4337" s="283"/>
    </row>
    <row r="4338" spans="6:6">
      <c r="F4338" s="283"/>
    </row>
    <row r="4339" spans="6:6">
      <c r="F4339" s="283"/>
    </row>
    <row r="4340" spans="6:6">
      <c r="F4340" s="283"/>
    </row>
    <row r="4341" spans="6:6">
      <c r="F4341" s="283"/>
    </row>
    <row r="4342" spans="6:6">
      <c r="F4342" s="283"/>
    </row>
    <row r="4343" spans="6:6">
      <c r="F4343" s="283"/>
    </row>
    <row r="4344" spans="6:6">
      <c r="F4344" s="283"/>
    </row>
    <row r="4345" spans="6:6">
      <c r="F4345" s="283"/>
    </row>
    <row r="4346" spans="6:6">
      <c r="F4346" s="283"/>
    </row>
    <row r="4347" spans="6:6">
      <c r="F4347" s="283"/>
    </row>
    <row r="4348" spans="6:6">
      <c r="F4348" s="283"/>
    </row>
    <row r="4349" spans="6:6">
      <c r="F4349" s="283"/>
    </row>
    <row r="4350" spans="6:6">
      <c r="F4350" s="283"/>
    </row>
    <row r="4351" spans="6:6">
      <c r="F4351" s="283"/>
    </row>
    <row r="4352" spans="6:6">
      <c r="F4352" s="283"/>
    </row>
    <row r="4353" spans="6:6">
      <c r="F4353" s="283"/>
    </row>
    <row r="4354" spans="6:6">
      <c r="F4354" s="283"/>
    </row>
    <row r="4355" spans="6:6">
      <c r="F4355" s="283"/>
    </row>
    <row r="4356" spans="6:6">
      <c r="F4356" s="283"/>
    </row>
    <row r="4357" spans="6:6">
      <c r="F4357" s="283"/>
    </row>
    <row r="4358" spans="6:6">
      <c r="F4358" s="283"/>
    </row>
    <row r="4359" spans="6:6">
      <c r="F4359" s="283"/>
    </row>
    <row r="4360" spans="6:6">
      <c r="F4360" s="283"/>
    </row>
    <row r="4361" spans="6:6">
      <c r="F4361" s="283"/>
    </row>
    <row r="4362" spans="6:6">
      <c r="F4362" s="283"/>
    </row>
    <row r="4363" spans="6:6">
      <c r="F4363" s="283"/>
    </row>
    <row r="4364" spans="6:6">
      <c r="F4364" s="283"/>
    </row>
    <row r="4365" spans="6:6">
      <c r="F4365" s="283"/>
    </row>
    <row r="4366" spans="6:6">
      <c r="F4366" s="283"/>
    </row>
    <row r="4367" spans="6:6">
      <c r="F4367" s="283"/>
    </row>
    <row r="4368" spans="6:6">
      <c r="F4368" s="283"/>
    </row>
    <row r="4369" spans="6:6">
      <c r="F4369" s="283"/>
    </row>
    <row r="4370" spans="6:6">
      <c r="F4370" s="283"/>
    </row>
    <row r="4371" spans="6:6">
      <c r="F4371" s="283"/>
    </row>
    <row r="4372" spans="6:6">
      <c r="F4372" s="283"/>
    </row>
    <row r="4373" spans="6:6">
      <c r="F4373" s="283"/>
    </row>
    <row r="4374" spans="6:6">
      <c r="F4374" s="283"/>
    </row>
    <row r="4375" spans="6:6">
      <c r="F4375" s="283"/>
    </row>
    <row r="4376" spans="6:6">
      <c r="F4376" s="283"/>
    </row>
    <row r="4377" spans="6:6">
      <c r="F4377" s="283"/>
    </row>
    <row r="4378" spans="6:6">
      <c r="F4378" s="283"/>
    </row>
    <row r="4379" spans="6:6">
      <c r="F4379" s="283"/>
    </row>
    <row r="4380" spans="6:6">
      <c r="F4380" s="283"/>
    </row>
    <row r="4381" spans="6:6">
      <c r="F4381" s="283"/>
    </row>
    <row r="4382" spans="6:6">
      <c r="F4382" s="283"/>
    </row>
    <row r="4383" spans="6:6">
      <c r="F4383" s="283"/>
    </row>
    <row r="4384" spans="6:6">
      <c r="F4384" s="283"/>
    </row>
    <row r="4385" spans="6:6">
      <c r="F4385" s="283"/>
    </row>
    <row r="4386" spans="6:6">
      <c r="F4386" s="283"/>
    </row>
    <row r="4387" spans="6:6">
      <c r="F4387" s="283"/>
    </row>
    <row r="4388" spans="6:6">
      <c r="F4388" s="283"/>
    </row>
    <row r="4389" spans="6:6">
      <c r="F4389" s="283"/>
    </row>
    <row r="4390" spans="6:6">
      <c r="F4390" s="283"/>
    </row>
    <row r="4391" spans="6:6">
      <c r="F4391" s="283"/>
    </row>
    <row r="4392" spans="6:6">
      <c r="F4392" s="283"/>
    </row>
    <row r="4393" spans="6:6">
      <c r="F4393" s="283"/>
    </row>
    <row r="4394" spans="6:6">
      <c r="F4394" s="283"/>
    </row>
    <row r="4395" spans="6:6">
      <c r="F4395" s="283"/>
    </row>
    <row r="4396" spans="6:6">
      <c r="F4396" s="283"/>
    </row>
    <row r="4397" spans="6:6">
      <c r="F4397" s="283"/>
    </row>
    <row r="4398" spans="6:6">
      <c r="F4398" s="283"/>
    </row>
    <row r="4399" spans="6:6">
      <c r="F4399" s="283"/>
    </row>
    <row r="4400" spans="6:6">
      <c r="F4400" s="283"/>
    </row>
    <row r="4401" spans="6:6">
      <c r="F4401" s="283"/>
    </row>
    <row r="4402" spans="6:6">
      <c r="F4402" s="283"/>
    </row>
    <row r="4403" spans="6:6">
      <c r="F4403" s="283"/>
    </row>
    <row r="4404" spans="6:6">
      <c r="F4404" s="283"/>
    </row>
    <row r="4405" spans="6:6">
      <c r="F4405" s="283"/>
    </row>
    <row r="4406" spans="6:6">
      <c r="F4406" s="283"/>
    </row>
    <row r="4407" spans="6:6">
      <c r="F4407" s="283"/>
    </row>
    <row r="4408" spans="6:6">
      <c r="F4408" s="283"/>
    </row>
    <row r="4409" spans="6:6">
      <c r="F4409" s="283"/>
    </row>
    <row r="4410" spans="6:6">
      <c r="F4410" s="283"/>
    </row>
    <row r="4411" spans="6:6">
      <c r="F4411" s="283"/>
    </row>
    <row r="4412" spans="6:6">
      <c r="F4412" s="283"/>
    </row>
    <row r="4413" spans="6:6">
      <c r="F4413" s="283"/>
    </row>
    <row r="4414" spans="6:6">
      <c r="F4414" s="283"/>
    </row>
    <row r="4415" spans="6:6">
      <c r="F4415" s="283"/>
    </row>
    <row r="4416" spans="6:6">
      <c r="F4416" s="283"/>
    </row>
    <row r="4417" spans="6:6">
      <c r="F4417" s="283"/>
    </row>
    <row r="4418" spans="6:6">
      <c r="F4418" s="283"/>
    </row>
    <row r="4419" spans="6:6">
      <c r="F4419" s="283"/>
    </row>
    <row r="4420" spans="6:6">
      <c r="F4420" s="283"/>
    </row>
    <row r="4421" spans="6:6">
      <c r="F4421" s="283"/>
    </row>
    <row r="4422" spans="6:6">
      <c r="F4422" s="283"/>
    </row>
    <row r="4423" spans="6:6">
      <c r="F4423" s="283"/>
    </row>
    <row r="4424" spans="6:6">
      <c r="F4424" s="283"/>
    </row>
    <row r="4425" spans="6:6">
      <c r="F4425" s="283"/>
    </row>
    <row r="4426" spans="6:6">
      <c r="F4426" s="283"/>
    </row>
    <row r="4427" spans="6:6">
      <c r="F4427" s="283"/>
    </row>
    <row r="4428" spans="6:6">
      <c r="F4428" s="283"/>
    </row>
    <row r="4429" spans="6:6">
      <c r="F4429" s="283"/>
    </row>
    <row r="4430" spans="6:6">
      <c r="F4430" s="283"/>
    </row>
    <row r="4431" spans="6:6">
      <c r="F4431" s="283"/>
    </row>
    <row r="4432" spans="6:6">
      <c r="F4432" s="283"/>
    </row>
    <row r="4433" spans="6:6">
      <c r="F4433" s="283"/>
    </row>
    <row r="4434" spans="6:6">
      <c r="F4434" s="283"/>
    </row>
    <row r="4435" spans="6:6">
      <c r="F4435" s="283"/>
    </row>
    <row r="4436" spans="6:6">
      <c r="F4436" s="283"/>
    </row>
    <row r="4437" spans="6:6">
      <c r="F4437" s="283"/>
    </row>
    <row r="4438" spans="6:6">
      <c r="F4438" s="283"/>
    </row>
    <row r="4439" spans="6:6">
      <c r="F4439" s="283"/>
    </row>
    <row r="4440" spans="6:6">
      <c r="F4440" s="283"/>
    </row>
    <row r="4441" spans="6:6">
      <c r="F4441" s="283"/>
    </row>
    <row r="4442" spans="6:6">
      <c r="F4442" s="283"/>
    </row>
    <row r="4443" spans="6:6">
      <c r="F4443" s="283"/>
    </row>
    <row r="4444" spans="6:6">
      <c r="F4444" s="283"/>
    </row>
    <row r="4445" spans="6:6">
      <c r="F4445" s="283"/>
    </row>
    <row r="4446" spans="6:6">
      <c r="F4446" s="283"/>
    </row>
    <row r="4447" spans="6:6">
      <c r="F4447" s="283"/>
    </row>
    <row r="4448" spans="6:6">
      <c r="F4448" s="283"/>
    </row>
    <row r="4449" spans="6:6">
      <c r="F4449" s="283"/>
    </row>
    <row r="4450" spans="6:6">
      <c r="F4450" s="283"/>
    </row>
    <row r="4451" spans="6:6">
      <c r="F4451" s="283"/>
    </row>
    <row r="4452" spans="6:6">
      <c r="F4452" s="283"/>
    </row>
    <row r="4453" spans="6:6">
      <c r="F4453" s="283"/>
    </row>
    <row r="4454" spans="6:6">
      <c r="F4454" s="283"/>
    </row>
    <row r="4455" spans="6:6">
      <c r="F4455" s="283"/>
    </row>
    <row r="4456" spans="6:6">
      <c r="F4456" s="283"/>
    </row>
    <row r="4457" spans="6:6">
      <c r="F4457" s="283"/>
    </row>
    <row r="4458" spans="6:6">
      <c r="F4458" s="283"/>
    </row>
    <row r="4459" spans="6:6">
      <c r="F4459" s="283"/>
    </row>
    <row r="4460" spans="6:6">
      <c r="F4460" s="283"/>
    </row>
    <row r="4461" spans="6:6">
      <c r="F4461" s="283"/>
    </row>
    <row r="4462" spans="6:6">
      <c r="F4462" s="283"/>
    </row>
    <row r="4463" spans="6:6">
      <c r="F4463" s="283"/>
    </row>
    <row r="4464" spans="6:6">
      <c r="F4464" s="283"/>
    </row>
    <row r="4465" spans="6:6">
      <c r="F4465" s="283"/>
    </row>
    <row r="4466" spans="6:6">
      <c r="F4466" s="283"/>
    </row>
    <row r="4467" spans="6:6">
      <c r="F4467" s="283"/>
    </row>
    <row r="4468" spans="6:6">
      <c r="F4468" s="283"/>
    </row>
    <row r="4469" spans="6:6">
      <c r="F4469" s="283"/>
    </row>
    <row r="4470" spans="6:6">
      <c r="F4470" s="283"/>
    </row>
    <row r="4471" spans="6:6">
      <c r="F4471" s="283"/>
    </row>
    <row r="4472" spans="6:6">
      <c r="F4472" s="283"/>
    </row>
    <row r="4473" spans="6:6">
      <c r="F4473" s="283"/>
    </row>
    <row r="4474" spans="6:6">
      <c r="F4474" s="283"/>
    </row>
    <row r="4475" spans="6:6">
      <c r="F4475" s="283"/>
    </row>
    <row r="4476" spans="6:6">
      <c r="F4476" s="283"/>
    </row>
    <row r="4477" spans="6:6">
      <c r="F4477" s="283"/>
    </row>
    <row r="4478" spans="6:6">
      <c r="F4478" s="283"/>
    </row>
    <row r="4479" spans="6:6">
      <c r="F4479" s="283"/>
    </row>
    <row r="4480" spans="6:6">
      <c r="F4480" s="283"/>
    </row>
    <row r="4481" spans="6:6">
      <c r="F4481" s="283"/>
    </row>
    <row r="4482" spans="6:6">
      <c r="F4482" s="283"/>
    </row>
    <row r="4483" spans="6:6">
      <c r="F4483" s="283"/>
    </row>
    <row r="4484" spans="6:6">
      <c r="F4484" s="283"/>
    </row>
    <row r="4485" spans="6:6">
      <c r="F4485" s="283"/>
    </row>
    <row r="4486" spans="6:6">
      <c r="F4486" s="283"/>
    </row>
    <row r="4487" spans="6:6">
      <c r="F4487" s="283"/>
    </row>
    <row r="4488" spans="6:6">
      <c r="F4488" s="283"/>
    </row>
    <row r="4489" spans="6:6">
      <c r="F4489" s="283"/>
    </row>
    <row r="4490" spans="6:6">
      <c r="F4490" s="283"/>
    </row>
    <row r="4491" spans="6:6">
      <c r="F4491" s="283"/>
    </row>
    <row r="4492" spans="6:6">
      <c r="F4492" s="283"/>
    </row>
    <row r="4493" spans="6:6">
      <c r="F4493" s="283"/>
    </row>
    <row r="4494" spans="6:6">
      <c r="F4494" s="283"/>
    </row>
    <row r="4495" spans="6:6">
      <c r="F4495" s="283"/>
    </row>
    <row r="4496" spans="6:6">
      <c r="F4496" s="283"/>
    </row>
    <row r="4497" spans="6:6">
      <c r="F4497" s="283"/>
    </row>
    <row r="4498" spans="6:6">
      <c r="F4498" s="283"/>
    </row>
    <row r="4499" spans="6:6">
      <c r="F4499" s="283"/>
    </row>
    <row r="4500" spans="6:6">
      <c r="F4500" s="283"/>
    </row>
    <row r="4501" spans="6:6">
      <c r="F4501" s="283"/>
    </row>
    <row r="4502" spans="6:6">
      <c r="F4502" s="283"/>
    </row>
    <row r="4503" spans="6:6">
      <c r="F4503" s="283"/>
    </row>
    <row r="4504" spans="6:6">
      <c r="F4504" s="283"/>
    </row>
    <row r="4505" spans="6:6">
      <c r="F4505" s="283"/>
    </row>
    <row r="4506" spans="6:6">
      <c r="F4506" s="283"/>
    </row>
    <row r="4507" spans="6:6">
      <c r="F4507" s="283"/>
    </row>
    <row r="4508" spans="6:6">
      <c r="F4508" s="283"/>
    </row>
    <row r="4509" spans="6:6">
      <c r="F4509" s="283"/>
    </row>
    <row r="4510" spans="6:6">
      <c r="F4510" s="283"/>
    </row>
    <row r="4511" spans="6:6">
      <c r="F4511" s="283"/>
    </row>
    <row r="4512" spans="6:6">
      <c r="F4512" s="283"/>
    </row>
    <row r="4513" spans="6:6">
      <c r="F4513" s="283"/>
    </row>
    <row r="4514" spans="6:6">
      <c r="F4514" s="283"/>
    </row>
    <row r="4515" spans="6:6">
      <c r="F4515" s="283"/>
    </row>
    <row r="4516" spans="6:6">
      <c r="F4516" s="283"/>
    </row>
    <row r="4517" spans="6:6">
      <c r="F4517" s="283"/>
    </row>
    <row r="4518" spans="6:6">
      <c r="F4518" s="283"/>
    </row>
    <row r="4519" spans="6:6">
      <c r="F4519" s="283"/>
    </row>
    <row r="4520" spans="6:6">
      <c r="F4520" s="283"/>
    </row>
    <row r="4521" spans="6:6">
      <c r="F4521" s="283"/>
    </row>
    <row r="4522" spans="6:6">
      <c r="F4522" s="283"/>
    </row>
    <row r="4523" spans="6:6">
      <c r="F4523" s="283"/>
    </row>
    <row r="4524" spans="6:6">
      <c r="F4524" s="283"/>
    </row>
    <row r="4525" spans="6:6">
      <c r="F4525" s="283"/>
    </row>
    <row r="4526" spans="6:6">
      <c r="F4526" s="283"/>
    </row>
    <row r="4527" spans="6:6">
      <c r="F4527" s="283"/>
    </row>
    <row r="4528" spans="6:6">
      <c r="F4528" s="283"/>
    </row>
    <row r="4529" spans="6:6">
      <c r="F4529" s="283"/>
    </row>
    <row r="4530" spans="6:6">
      <c r="F4530" s="283"/>
    </row>
    <row r="4531" spans="6:6">
      <c r="F4531" s="283"/>
    </row>
    <row r="4532" spans="6:6">
      <c r="F4532" s="283"/>
    </row>
    <row r="4533" spans="6:6">
      <c r="F4533" s="283"/>
    </row>
    <row r="4534" spans="6:6">
      <c r="F4534" s="283"/>
    </row>
    <row r="4535" spans="6:6">
      <c r="F4535" s="283"/>
    </row>
    <row r="4536" spans="6:6">
      <c r="F4536" s="283"/>
    </row>
    <row r="4537" spans="6:6">
      <c r="F4537" s="283"/>
    </row>
    <row r="4538" spans="6:6">
      <c r="F4538" s="283"/>
    </row>
    <row r="4539" spans="6:6">
      <c r="F4539" s="283"/>
    </row>
    <row r="4540" spans="6:6">
      <c r="F4540" s="283"/>
    </row>
    <row r="4541" spans="6:6">
      <c r="F4541" s="283"/>
    </row>
    <row r="4542" spans="6:6">
      <c r="F4542" s="283"/>
    </row>
    <row r="4543" spans="6:6">
      <c r="F4543" s="283"/>
    </row>
    <row r="4544" spans="6:6">
      <c r="F4544" s="283"/>
    </row>
    <row r="4545" spans="6:6">
      <c r="F4545" s="283"/>
    </row>
    <row r="4546" spans="6:6">
      <c r="F4546" s="283"/>
    </row>
    <row r="4547" spans="6:6">
      <c r="F4547" s="283"/>
    </row>
    <row r="4548" spans="6:6">
      <c r="F4548" s="283"/>
    </row>
    <row r="4549" spans="6:6">
      <c r="F4549" s="283"/>
    </row>
    <row r="4550" spans="6:6">
      <c r="F4550" s="283"/>
    </row>
    <row r="4551" spans="6:6">
      <c r="F4551" s="283"/>
    </row>
    <row r="4552" spans="6:6">
      <c r="F4552" s="283"/>
    </row>
    <row r="4553" spans="6:6">
      <c r="F4553" s="283"/>
    </row>
    <row r="4554" spans="6:6">
      <c r="F4554" s="283"/>
    </row>
    <row r="4555" spans="6:6">
      <c r="F4555" s="283"/>
    </row>
    <row r="4556" spans="6:6">
      <c r="F4556" s="283"/>
    </row>
    <row r="4557" spans="6:6">
      <c r="F4557" s="283"/>
    </row>
    <row r="4558" spans="6:6">
      <c r="F4558" s="283"/>
    </row>
    <row r="4559" spans="6:6">
      <c r="F4559" s="283"/>
    </row>
    <row r="4560" spans="6:6">
      <c r="F4560" s="283"/>
    </row>
    <row r="4561" spans="6:6">
      <c r="F4561" s="283"/>
    </row>
    <row r="4562" spans="6:6">
      <c r="F4562" s="283"/>
    </row>
    <row r="4563" spans="6:6">
      <c r="F4563" s="283"/>
    </row>
    <row r="4564" spans="6:6">
      <c r="F4564" s="283"/>
    </row>
    <row r="4565" spans="6:6">
      <c r="F4565" s="283"/>
    </row>
    <row r="4566" spans="6:6">
      <c r="F4566" s="283"/>
    </row>
    <row r="4567" spans="6:6">
      <c r="F4567" s="283"/>
    </row>
    <row r="4568" spans="6:6">
      <c r="F4568" s="283"/>
    </row>
    <row r="4569" spans="6:6">
      <c r="F4569" s="283"/>
    </row>
    <row r="4570" spans="6:6">
      <c r="F4570" s="283"/>
    </row>
    <row r="4571" spans="6:6">
      <c r="F4571" s="283"/>
    </row>
    <row r="4572" spans="6:6">
      <c r="F4572" s="283"/>
    </row>
    <row r="4573" spans="6:6">
      <c r="F4573" s="283"/>
    </row>
    <row r="4574" spans="6:6">
      <c r="F4574" s="283"/>
    </row>
    <row r="4575" spans="6:6">
      <c r="F4575" s="283"/>
    </row>
    <row r="4576" spans="6:6">
      <c r="F4576" s="283"/>
    </row>
    <row r="4577" spans="6:6">
      <c r="F4577" s="283"/>
    </row>
    <row r="4578" spans="6:6">
      <c r="F4578" s="283"/>
    </row>
    <row r="4579" spans="6:6">
      <c r="F4579" s="283"/>
    </row>
    <row r="4580" spans="6:6">
      <c r="F4580" s="283"/>
    </row>
    <row r="4581" spans="6:6">
      <c r="F4581" s="283"/>
    </row>
    <row r="4582" spans="6:6">
      <c r="F4582" s="283"/>
    </row>
    <row r="4583" spans="6:6">
      <c r="F4583" s="283"/>
    </row>
    <row r="4584" spans="6:6">
      <c r="F4584" s="283"/>
    </row>
    <row r="4585" spans="6:6">
      <c r="F4585" s="283"/>
    </row>
    <row r="4586" spans="6:6">
      <c r="F4586" s="283"/>
    </row>
    <row r="4587" spans="6:6">
      <c r="F4587" s="283"/>
    </row>
    <row r="4588" spans="6:6">
      <c r="F4588" s="283"/>
    </row>
    <row r="4589" spans="6:6">
      <c r="F4589" s="283"/>
    </row>
    <row r="4590" spans="6:6">
      <c r="F4590" s="283"/>
    </row>
    <row r="4591" spans="6:6">
      <c r="F4591" s="283"/>
    </row>
    <row r="4592" spans="6:6">
      <c r="F4592" s="283"/>
    </row>
    <row r="4593" spans="6:6">
      <c r="F4593" s="283"/>
    </row>
    <row r="4594" spans="6:6">
      <c r="F4594" s="283"/>
    </row>
    <row r="4595" spans="6:6">
      <c r="F4595" s="283"/>
    </row>
    <row r="4596" spans="6:6">
      <c r="F4596" s="283"/>
    </row>
    <row r="4597" spans="6:6">
      <c r="F4597" s="283"/>
    </row>
    <row r="4598" spans="6:6">
      <c r="F4598" s="283"/>
    </row>
    <row r="4599" spans="6:6">
      <c r="F4599" s="283"/>
    </row>
    <row r="4600" spans="6:6">
      <c r="F4600" s="283"/>
    </row>
    <row r="4601" spans="6:6">
      <c r="F4601" s="283"/>
    </row>
    <row r="4602" spans="6:6">
      <c r="F4602" s="283"/>
    </row>
    <row r="4603" spans="6:6">
      <c r="F4603" s="283"/>
    </row>
    <row r="4604" spans="6:6">
      <c r="F4604" s="283"/>
    </row>
    <row r="4605" spans="6:6">
      <c r="F4605" s="283"/>
    </row>
    <row r="4606" spans="6:6">
      <c r="F4606" s="283"/>
    </row>
    <row r="4607" spans="6:6">
      <c r="F4607" s="283"/>
    </row>
    <row r="4608" spans="6:6">
      <c r="F4608" s="283"/>
    </row>
    <row r="4609" spans="6:6">
      <c r="F4609" s="283"/>
    </row>
    <row r="4610" spans="6:6">
      <c r="F4610" s="283"/>
    </row>
    <row r="4611" spans="6:6">
      <c r="F4611" s="283"/>
    </row>
    <row r="4612" spans="6:6">
      <c r="F4612" s="283"/>
    </row>
    <row r="4613" spans="6:6">
      <c r="F4613" s="283"/>
    </row>
    <row r="4614" spans="6:6">
      <c r="F4614" s="283"/>
    </row>
    <row r="4615" spans="6:6">
      <c r="F4615" s="283"/>
    </row>
    <row r="4616" spans="6:6">
      <c r="F4616" s="283"/>
    </row>
    <row r="4617" spans="6:6">
      <c r="F4617" s="283"/>
    </row>
    <row r="4618" spans="6:6">
      <c r="F4618" s="283"/>
    </row>
    <row r="4619" spans="6:6">
      <c r="F4619" s="283"/>
    </row>
    <row r="4620" spans="6:6">
      <c r="F4620" s="283"/>
    </row>
    <row r="4621" spans="6:6">
      <c r="F4621" s="283"/>
    </row>
    <row r="4622" spans="6:6">
      <c r="F4622" s="283"/>
    </row>
    <row r="4623" spans="6:6">
      <c r="F4623" s="283"/>
    </row>
    <row r="4624" spans="6:6">
      <c r="F4624" s="283"/>
    </row>
    <row r="4625" spans="6:6">
      <c r="F4625" s="283"/>
    </row>
    <row r="4626" spans="6:6">
      <c r="F4626" s="283"/>
    </row>
    <row r="4627" spans="6:6">
      <c r="F4627" s="283"/>
    </row>
    <row r="4628" spans="6:6">
      <c r="F4628" s="283"/>
    </row>
    <row r="4629" spans="6:6">
      <c r="F4629" s="283"/>
    </row>
    <row r="4630" spans="6:6">
      <c r="F4630" s="283"/>
    </row>
    <row r="4631" spans="6:6">
      <c r="F4631" s="283"/>
    </row>
    <row r="4632" spans="6:6">
      <c r="F4632" s="283"/>
    </row>
    <row r="4633" spans="6:6">
      <c r="F4633" s="283"/>
    </row>
    <row r="4634" spans="6:6">
      <c r="F4634" s="283"/>
    </row>
    <row r="4635" spans="6:6">
      <c r="F4635" s="283"/>
    </row>
    <row r="4636" spans="6:6">
      <c r="F4636" s="283"/>
    </row>
    <row r="4637" spans="6:6">
      <c r="F4637" s="283"/>
    </row>
    <row r="4638" spans="6:6">
      <c r="F4638" s="283"/>
    </row>
    <row r="4639" spans="6:6">
      <c r="F4639" s="283"/>
    </row>
    <row r="4640" spans="6:6">
      <c r="F4640" s="283"/>
    </row>
    <row r="4641" spans="6:6">
      <c r="F4641" s="283"/>
    </row>
    <row r="4642" spans="6:6">
      <c r="F4642" s="283"/>
    </row>
    <row r="4643" spans="6:6">
      <c r="F4643" s="283"/>
    </row>
    <row r="4644" spans="6:6">
      <c r="F4644" s="283"/>
    </row>
    <row r="4645" spans="6:6">
      <c r="F4645" s="283"/>
    </row>
    <row r="4646" spans="6:6">
      <c r="F4646" s="283"/>
    </row>
    <row r="4647" spans="6:6">
      <c r="F4647" s="283"/>
    </row>
    <row r="4648" spans="6:6">
      <c r="F4648" s="283"/>
    </row>
    <row r="4649" spans="6:6">
      <c r="F4649" s="283"/>
    </row>
    <row r="4650" spans="6:6">
      <c r="F4650" s="283"/>
    </row>
    <row r="4651" spans="6:6">
      <c r="F4651" s="283"/>
    </row>
    <row r="4652" spans="6:6">
      <c r="F4652" s="283"/>
    </row>
    <row r="4653" spans="6:6">
      <c r="F4653" s="283"/>
    </row>
    <row r="4654" spans="6:6">
      <c r="F4654" s="283"/>
    </row>
    <row r="4655" spans="6:6">
      <c r="F4655" s="283"/>
    </row>
    <row r="4656" spans="6:6">
      <c r="F4656" s="283"/>
    </row>
    <row r="4657" spans="6:6">
      <c r="F4657" s="283"/>
    </row>
    <row r="4658" spans="6:6">
      <c r="F4658" s="283"/>
    </row>
    <row r="4659" spans="6:6">
      <c r="F4659" s="283"/>
    </row>
    <row r="4660" spans="6:6">
      <c r="F4660" s="283"/>
    </row>
    <row r="4661" spans="6:6">
      <c r="F4661" s="283"/>
    </row>
    <row r="4662" spans="6:6">
      <c r="F4662" s="283"/>
    </row>
    <row r="4663" spans="6:6">
      <c r="F4663" s="283"/>
    </row>
    <row r="4664" spans="6:6">
      <c r="F4664" s="283"/>
    </row>
    <row r="4665" spans="6:6">
      <c r="F4665" s="283"/>
    </row>
    <row r="4666" spans="6:6">
      <c r="F4666" s="283"/>
    </row>
    <row r="4667" spans="6:6">
      <c r="F4667" s="283"/>
    </row>
    <row r="4668" spans="6:6">
      <c r="F4668" s="283"/>
    </row>
    <row r="4669" spans="6:6">
      <c r="F4669" s="283"/>
    </row>
    <row r="4670" spans="6:6">
      <c r="F4670" s="283"/>
    </row>
    <row r="4671" spans="6:6">
      <c r="F4671" s="283"/>
    </row>
    <row r="4672" spans="6:6">
      <c r="F4672" s="283"/>
    </row>
    <row r="4673" spans="6:6">
      <c r="F4673" s="283"/>
    </row>
    <row r="4674" spans="6:6">
      <c r="F4674" s="283"/>
    </row>
    <row r="4675" spans="6:6">
      <c r="F4675" s="283"/>
    </row>
    <row r="4676" spans="6:6">
      <c r="F4676" s="283"/>
    </row>
    <row r="4677" spans="6:6">
      <c r="F4677" s="283"/>
    </row>
    <row r="4678" spans="6:6">
      <c r="F4678" s="283"/>
    </row>
    <row r="4679" spans="6:6">
      <c r="F4679" s="283"/>
    </row>
    <row r="4680" spans="6:6">
      <c r="F4680" s="283"/>
    </row>
    <row r="4681" spans="6:6">
      <c r="F4681" s="283"/>
    </row>
    <row r="4682" spans="6:6">
      <c r="F4682" s="283"/>
    </row>
    <row r="4683" spans="6:6">
      <c r="F4683" s="283"/>
    </row>
    <row r="4684" spans="6:6">
      <c r="F4684" s="283"/>
    </row>
    <row r="4685" spans="6:6">
      <c r="F4685" s="283"/>
    </row>
    <row r="4686" spans="6:6">
      <c r="F4686" s="283"/>
    </row>
    <row r="4687" spans="6:6">
      <c r="F4687" s="283"/>
    </row>
    <row r="4688" spans="6:6">
      <c r="F4688" s="283"/>
    </row>
    <row r="4689" spans="6:6">
      <c r="F4689" s="283"/>
    </row>
    <row r="4690" spans="6:6">
      <c r="F4690" s="283"/>
    </row>
    <row r="4691" spans="6:6">
      <c r="F4691" s="283"/>
    </row>
    <row r="4692" spans="6:6">
      <c r="F4692" s="283"/>
    </row>
    <row r="4693" spans="6:6">
      <c r="F4693" s="283"/>
    </row>
    <row r="4694" spans="6:6">
      <c r="F4694" s="283"/>
    </row>
    <row r="4695" spans="6:6">
      <c r="F4695" s="283"/>
    </row>
    <row r="4696" spans="6:6">
      <c r="F4696" s="283"/>
    </row>
    <row r="4697" spans="6:6">
      <c r="F4697" s="283"/>
    </row>
    <row r="4698" spans="6:6">
      <c r="F4698" s="283"/>
    </row>
    <row r="4699" spans="6:6">
      <c r="F4699" s="283"/>
    </row>
    <row r="4700" spans="6:6">
      <c r="F4700" s="283"/>
    </row>
    <row r="4701" spans="6:6">
      <c r="F4701" s="283"/>
    </row>
    <row r="4702" spans="6:6">
      <c r="F4702" s="283"/>
    </row>
    <row r="4703" spans="6:6">
      <c r="F4703" s="283"/>
    </row>
    <row r="4704" spans="6:6">
      <c r="F4704" s="283"/>
    </row>
    <row r="4705" spans="6:6">
      <c r="F4705" s="283"/>
    </row>
    <row r="4706" spans="6:6">
      <c r="F4706" s="283"/>
    </row>
    <row r="4707" spans="6:6">
      <c r="F4707" s="283"/>
    </row>
    <row r="4708" spans="6:6">
      <c r="F4708" s="283"/>
    </row>
    <row r="4709" spans="6:6">
      <c r="F4709" s="283"/>
    </row>
    <row r="4710" spans="6:6">
      <c r="F4710" s="283"/>
    </row>
    <row r="4711" spans="6:6">
      <c r="F4711" s="283"/>
    </row>
    <row r="4712" spans="6:6">
      <c r="F4712" s="283"/>
    </row>
    <row r="4713" spans="6:6">
      <c r="F4713" s="283"/>
    </row>
    <row r="4714" spans="6:6">
      <c r="F4714" s="283"/>
    </row>
    <row r="4715" spans="6:6">
      <c r="F4715" s="283"/>
    </row>
    <row r="4716" spans="6:6">
      <c r="F4716" s="283"/>
    </row>
    <row r="4717" spans="6:6">
      <c r="F4717" s="283"/>
    </row>
    <row r="4718" spans="6:6">
      <c r="F4718" s="283"/>
    </row>
    <row r="4719" spans="6:6">
      <c r="F4719" s="283"/>
    </row>
    <row r="4720" spans="6:6">
      <c r="F4720" s="283"/>
    </row>
    <row r="4721" spans="6:6">
      <c r="F4721" s="283"/>
    </row>
    <row r="4722" spans="6:6">
      <c r="F4722" s="283"/>
    </row>
    <row r="4723" spans="6:6">
      <c r="F4723" s="283"/>
    </row>
    <row r="4724" spans="6:6">
      <c r="F4724" s="283"/>
    </row>
    <row r="4725" spans="6:6">
      <c r="F4725" s="283"/>
    </row>
    <row r="4726" spans="6:6">
      <c r="F4726" s="283"/>
    </row>
    <row r="4727" spans="6:6">
      <c r="F4727" s="283"/>
    </row>
    <row r="4728" spans="6:6">
      <c r="F4728" s="283"/>
    </row>
    <row r="4729" spans="6:6">
      <c r="F4729" s="283"/>
    </row>
    <row r="4730" spans="6:6">
      <c r="F4730" s="283"/>
    </row>
    <row r="4731" spans="6:6">
      <c r="F4731" s="283"/>
    </row>
    <row r="4732" spans="6:6">
      <c r="F4732" s="283"/>
    </row>
    <row r="4733" spans="6:6">
      <c r="F4733" s="283"/>
    </row>
    <row r="4734" spans="6:6">
      <c r="F4734" s="283"/>
    </row>
    <row r="4735" spans="6:6">
      <c r="F4735" s="283"/>
    </row>
    <row r="4736" spans="6:6">
      <c r="F4736" s="283"/>
    </row>
    <row r="4737" spans="6:6">
      <c r="F4737" s="283"/>
    </row>
    <row r="4738" spans="6:6">
      <c r="F4738" s="283"/>
    </row>
    <row r="4739" spans="6:6">
      <c r="F4739" s="283"/>
    </row>
    <row r="4740" spans="6:6">
      <c r="F4740" s="283"/>
    </row>
    <row r="4741" spans="6:6">
      <c r="F4741" s="283"/>
    </row>
    <row r="4742" spans="6:6">
      <c r="F4742" s="283"/>
    </row>
    <row r="4743" spans="6:6">
      <c r="F4743" s="283"/>
    </row>
    <row r="4744" spans="6:6">
      <c r="F4744" s="283"/>
    </row>
    <row r="4745" spans="6:6">
      <c r="F4745" s="283"/>
    </row>
    <row r="4746" spans="6:6">
      <c r="F4746" s="283"/>
    </row>
    <row r="4747" spans="6:6">
      <c r="F4747" s="283"/>
    </row>
    <row r="4748" spans="6:6">
      <c r="F4748" s="283"/>
    </row>
    <row r="4749" spans="6:6">
      <c r="F4749" s="283"/>
    </row>
    <row r="4750" spans="6:6">
      <c r="F4750" s="283"/>
    </row>
    <row r="4751" spans="6:6">
      <c r="F4751" s="283"/>
    </row>
    <row r="4752" spans="6:6">
      <c r="F4752" s="283"/>
    </row>
    <row r="4753" spans="6:6">
      <c r="F4753" s="283"/>
    </row>
    <row r="4754" spans="6:6">
      <c r="F4754" s="283"/>
    </row>
    <row r="4755" spans="6:6">
      <c r="F4755" s="283"/>
    </row>
    <row r="4756" spans="6:6">
      <c r="F4756" s="283"/>
    </row>
    <row r="4757" spans="6:6">
      <c r="F4757" s="283"/>
    </row>
    <row r="4758" spans="6:6">
      <c r="F4758" s="283"/>
    </row>
    <row r="4759" spans="6:6">
      <c r="F4759" s="283"/>
    </row>
    <row r="4760" spans="6:6">
      <c r="F4760" s="283"/>
    </row>
    <row r="4761" spans="6:6">
      <c r="F4761" s="283"/>
    </row>
    <row r="4762" spans="6:6">
      <c r="F4762" s="283"/>
    </row>
    <row r="4763" spans="6:6">
      <c r="F4763" s="283"/>
    </row>
    <row r="4764" spans="6:6">
      <c r="F4764" s="283"/>
    </row>
    <row r="4765" spans="6:6">
      <c r="F4765" s="283"/>
    </row>
    <row r="4766" spans="6:6">
      <c r="F4766" s="283"/>
    </row>
    <row r="4767" spans="6:6">
      <c r="F4767" s="283"/>
    </row>
    <row r="4768" spans="6:6">
      <c r="F4768" s="283"/>
    </row>
    <row r="4769" spans="6:6">
      <c r="F4769" s="283"/>
    </row>
    <row r="4770" spans="6:6">
      <c r="F4770" s="283"/>
    </row>
    <row r="4771" spans="6:6">
      <c r="F4771" s="283"/>
    </row>
    <row r="4772" spans="6:6">
      <c r="F4772" s="283"/>
    </row>
    <row r="4773" spans="6:6">
      <c r="F4773" s="283"/>
    </row>
    <row r="4774" spans="6:6">
      <c r="F4774" s="283"/>
    </row>
    <row r="4775" spans="6:6">
      <c r="F4775" s="283"/>
    </row>
    <row r="4776" spans="6:6">
      <c r="F4776" s="283"/>
    </row>
    <row r="4777" spans="6:6">
      <c r="F4777" s="283"/>
    </row>
    <row r="4778" spans="6:6">
      <c r="F4778" s="283"/>
    </row>
    <row r="4779" spans="6:6">
      <c r="F4779" s="283"/>
    </row>
    <row r="4780" spans="6:6">
      <c r="F4780" s="283"/>
    </row>
    <row r="4781" spans="6:6">
      <c r="F4781" s="283"/>
    </row>
    <row r="4782" spans="6:6">
      <c r="F4782" s="283"/>
    </row>
    <row r="4783" spans="6:6">
      <c r="F4783" s="283"/>
    </row>
    <row r="4784" spans="6:6">
      <c r="F4784" s="283"/>
    </row>
    <row r="4785" spans="6:6">
      <c r="F4785" s="283"/>
    </row>
    <row r="4786" spans="6:6">
      <c r="F4786" s="283"/>
    </row>
    <row r="4787" spans="6:6">
      <c r="F4787" s="283"/>
    </row>
    <row r="4788" spans="6:6">
      <c r="F4788" s="283"/>
    </row>
    <row r="4789" spans="6:6">
      <c r="F4789" s="283"/>
    </row>
    <row r="4790" spans="6:6">
      <c r="F4790" s="283"/>
    </row>
    <row r="4791" spans="6:6">
      <c r="F4791" s="283"/>
    </row>
    <row r="4792" spans="6:6">
      <c r="F4792" s="283"/>
    </row>
    <row r="4793" spans="6:6">
      <c r="F4793" s="283"/>
    </row>
    <row r="4794" spans="6:6">
      <c r="F4794" s="283"/>
    </row>
    <row r="4795" spans="6:6">
      <c r="F4795" s="283"/>
    </row>
    <row r="4796" spans="6:6">
      <c r="F4796" s="283"/>
    </row>
    <row r="4797" spans="6:6">
      <c r="F4797" s="283"/>
    </row>
    <row r="4798" spans="6:6">
      <c r="F4798" s="283"/>
    </row>
    <row r="4799" spans="6:6">
      <c r="F4799" s="283"/>
    </row>
    <row r="4800" spans="6:6">
      <c r="F4800" s="283"/>
    </row>
    <row r="4801" spans="6:6">
      <c r="F4801" s="283"/>
    </row>
    <row r="4802" spans="6:6">
      <c r="F4802" s="283"/>
    </row>
    <row r="4803" spans="6:6">
      <c r="F4803" s="283"/>
    </row>
    <row r="4804" spans="6:6">
      <c r="F4804" s="283"/>
    </row>
    <row r="4805" spans="6:6">
      <c r="F4805" s="283"/>
    </row>
    <row r="4806" spans="6:6">
      <c r="F4806" s="283"/>
    </row>
    <row r="4807" spans="6:6">
      <c r="F4807" s="283"/>
    </row>
    <row r="4808" spans="6:6">
      <c r="F4808" s="283"/>
    </row>
    <row r="4809" spans="6:6">
      <c r="F4809" s="283"/>
    </row>
    <row r="4810" spans="6:6">
      <c r="F4810" s="283"/>
    </row>
    <row r="4811" spans="6:6">
      <c r="F4811" s="283"/>
    </row>
    <row r="4812" spans="6:6">
      <c r="F4812" s="283"/>
    </row>
    <row r="4813" spans="6:6">
      <c r="F4813" s="283"/>
    </row>
    <row r="4814" spans="6:6">
      <c r="F4814" s="283"/>
    </row>
    <row r="4815" spans="6:6">
      <c r="F4815" s="283"/>
    </row>
    <row r="4816" spans="6:6">
      <c r="F4816" s="283"/>
    </row>
    <row r="4817" spans="6:6">
      <c r="F4817" s="283"/>
    </row>
    <row r="4818" spans="6:6">
      <c r="F4818" s="283"/>
    </row>
    <row r="4819" spans="6:6">
      <c r="F4819" s="283"/>
    </row>
    <row r="4820" spans="6:6">
      <c r="F4820" s="283"/>
    </row>
    <row r="4821" spans="6:6">
      <c r="F4821" s="283"/>
    </row>
    <row r="4822" spans="6:6">
      <c r="F4822" s="283"/>
    </row>
    <row r="4823" spans="6:6">
      <c r="F4823" s="283"/>
    </row>
    <row r="4824" spans="6:6">
      <c r="F4824" s="283"/>
    </row>
    <row r="4825" spans="6:6">
      <c r="F4825" s="283"/>
    </row>
    <row r="4826" spans="6:6">
      <c r="F4826" s="283"/>
    </row>
    <row r="4827" spans="6:6">
      <c r="F4827" s="283"/>
    </row>
    <row r="4828" spans="6:6">
      <c r="F4828" s="283"/>
    </row>
    <row r="4829" spans="6:6">
      <c r="F4829" s="283"/>
    </row>
    <row r="4830" spans="6:6">
      <c r="F4830" s="283"/>
    </row>
    <row r="4831" spans="6:6">
      <c r="F4831" s="283"/>
    </row>
    <row r="4832" spans="6:6">
      <c r="F4832" s="283"/>
    </row>
    <row r="4833" spans="6:6">
      <c r="F4833" s="283"/>
    </row>
    <row r="4834" spans="6:6">
      <c r="F4834" s="283"/>
    </row>
    <row r="4835" spans="6:6">
      <c r="F4835" s="283"/>
    </row>
    <row r="4836" spans="6:6">
      <c r="F4836" s="283"/>
    </row>
    <row r="4837" spans="6:6">
      <c r="F4837" s="283"/>
    </row>
    <row r="4838" spans="6:6">
      <c r="F4838" s="283"/>
    </row>
    <row r="4839" spans="6:6">
      <c r="F4839" s="283"/>
    </row>
    <row r="4840" spans="6:6">
      <c r="F4840" s="283"/>
    </row>
    <row r="4841" spans="6:6">
      <c r="F4841" s="283"/>
    </row>
    <row r="4842" spans="6:6">
      <c r="F4842" s="283"/>
    </row>
    <row r="4843" spans="6:6">
      <c r="F4843" s="283"/>
    </row>
    <row r="4844" spans="6:6">
      <c r="F4844" s="283"/>
    </row>
    <row r="4845" spans="6:6">
      <c r="F4845" s="283"/>
    </row>
    <row r="4846" spans="6:6">
      <c r="F4846" s="283"/>
    </row>
    <row r="4847" spans="6:6">
      <c r="F4847" s="283"/>
    </row>
    <row r="4848" spans="6:6">
      <c r="F4848" s="283"/>
    </row>
    <row r="4849" spans="6:6">
      <c r="F4849" s="283"/>
    </row>
    <row r="4850" spans="6:6">
      <c r="F4850" s="283"/>
    </row>
    <row r="4851" spans="6:6">
      <c r="F4851" s="283"/>
    </row>
    <row r="4852" spans="6:6">
      <c r="F4852" s="283"/>
    </row>
    <row r="4853" spans="6:6">
      <c r="F4853" s="283"/>
    </row>
    <row r="4854" spans="6:6">
      <c r="F4854" s="283"/>
    </row>
    <row r="4855" spans="6:6">
      <c r="F4855" s="283"/>
    </row>
    <row r="4856" spans="6:6">
      <c r="F4856" s="283"/>
    </row>
    <row r="4857" spans="6:6">
      <c r="F4857" s="283"/>
    </row>
    <row r="4858" spans="6:6">
      <c r="F4858" s="283"/>
    </row>
    <row r="4859" spans="6:6">
      <c r="F4859" s="283"/>
    </row>
    <row r="4860" spans="6:6">
      <c r="F4860" s="283"/>
    </row>
    <row r="4861" spans="6:6">
      <c r="F4861" s="283"/>
    </row>
    <row r="4862" spans="6:6">
      <c r="F4862" s="283"/>
    </row>
    <row r="4863" spans="6:6">
      <c r="F4863" s="283"/>
    </row>
    <row r="4864" spans="6:6">
      <c r="F4864" s="283"/>
    </row>
    <row r="4865" spans="6:6">
      <c r="F4865" s="283"/>
    </row>
    <row r="4866" spans="6:6">
      <c r="F4866" s="283"/>
    </row>
    <row r="4867" spans="6:6">
      <c r="F4867" s="283"/>
    </row>
    <row r="4868" spans="6:6">
      <c r="F4868" s="283"/>
    </row>
    <row r="4869" spans="6:6">
      <c r="F4869" s="283"/>
    </row>
    <row r="4870" spans="6:6">
      <c r="F4870" s="283"/>
    </row>
    <row r="4871" spans="6:6">
      <c r="F4871" s="283"/>
    </row>
    <row r="4872" spans="6:6">
      <c r="F4872" s="283"/>
    </row>
    <row r="4873" spans="6:6">
      <c r="F4873" s="283"/>
    </row>
    <row r="4874" spans="6:6">
      <c r="F4874" s="283"/>
    </row>
    <row r="4875" spans="6:6">
      <c r="F4875" s="283"/>
    </row>
    <row r="4876" spans="6:6">
      <c r="F4876" s="283"/>
    </row>
    <row r="4877" spans="6:6">
      <c r="F4877" s="283"/>
    </row>
    <row r="4878" spans="6:6">
      <c r="F4878" s="283"/>
    </row>
    <row r="4879" spans="6:6">
      <c r="F4879" s="283"/>
    </row>
    <row r="4880" spans="6:6">
      <c r="F4880" s="283"/>
    </row>
    <row r="4881" spans="6:6">
      <c r="F4881" s="283"/>
    </row>
    <row r="4882" spans="6:6">
      <c r="F4882" s="283"/>
    </row>
    <row r="4883" spans="6:6">
      <c r="F4883" s="283"/>
    </row>
    <row r="4884" spans="6:6">
      <c r="F4884" s="283"/>
    </row>
    <row r="4885" spans="6:6">
      <c r="F4885" s="283"/>
    </row>
    <row r="4886" spans="6:6">
      <c r="F4886" s="283"/>
    </row>
    <row r="4887" spans="6:6">
      <c r="F4887" s="283"/>
    </row>
    <row r="4888" spans="6:6">
      <c r="F4888" s="283"/>
    </row>
    <row r="4889" spans="6:6">
      <c r="F4889" s="283"/>
    </row>
    <row r="4890" spans="6:6">
      <c r="F4890" s="283"/>
    </row>
    <row r="4891" spans="6:6">
      <c r="F4891" s="283"/>
    </row>
    <row r="4892" spans="6:6">
      <c r="F4892" s="283"/>
    </row>
    <row r="4893" spans="6:6">
      <c r="F4893" s="283"/>
    </row>
    <row r="4894" spans="6:6">
      <c r="F4894" s="283"/>
    </row>
    <row r="4895" spans="6:6">
      <c r="F4895" s="283"/>
    </row>
    <row r="4896" spans="6:6">
      <c r="F4896" s="283"/>
    </row>
    <row r="4897" spans="6:6">
      <c r="F4897" s="283"/>
    </row>
    <row r="4898" spans="6:6">
      <c r="F4898" s="283"/>
    </row>
    <row r="4899" spans="6:6">
      <c r="F4899" s="283"/>
    </row>
    <row r="4900" spans="6:6">
      <c r="F4900" s="283"/>
    </row>
    <row r="4901" spans="6:6">
      <c r="F4901" s="283"/>
    </row>
    <row r="4902" spans="6:6">
      <c r="F4902" s="283"/>
    </row>
    <row r="4903" spans="6:6">
      <c r="F4903" s="283"/>
    </row>
    <row r="4904" spans="6:6">
      <c r="F4904" s="283"/>
    </row>
    <row r="4905" spans="6:6">
      <c r="F4905" s="283"/>
    </row>
    <row r="4906" spans="6:6">
      <c r="F4906" s="283"/>
    </row>
    <row r="4907" spans="6:6">
      <c r="F4907" s="283"/>
    </row>
    <row r="4908" spans="6:6">
      <c r="F4908" s="283"/>
    </row>
    <row r="4909" spans="6:6">
      <c r="F4909" s="283"/>
    </row>
    <row r="4910" spans="6:6">
      <c r="F4910" s="283"/>
    </row>
    <row r="4911" spans="6:6">
      <c r="F4911" s="283"/>
    </row>
    <row r="4912" spans="6:6">
      <c r="F4912" s="283"/>
    </row>
    <row r="4913" spans="6:6">
      <c r="F4913" s="283"/>
    </row>
    <row r="4914" spans="6:6">
      <c r="F4914" s="283"/>
    </row>
    <row r="4915" spans="6:6">
      <c r="F4915" s="283"/>
    </row>
    <row r="4916" spans="6:6">
      <c r="F4916" s="283"/>
    </row>
    <row r="4917" spans="6:6">
      <c r="F4917" s="283"/>
    </row>
    <row r="4918" spans="6:6">
      <c r="F4918" s="283"/>
    </row>
    <row r="4919" spans="6:6">
      <c r="F4919" s="283"/>
    </row>
    <row r="4920" spans="6:6">
      <c r="F4920" s="283"/>
    </row>
    <row r="4921" spans="6:6">
      <c r="F4921" s="283"/>
    </row>
    <row r="4922" spans="6:6">
      <c r="F4922" s="283"/>
    </row>
    <row r="4923" spans="6:6">
      <c r="F4923" s="283"/>
    </row>
    <row r="4924" spans="6:6">
      <c r="F4924" s="283"/>
    </row>
    <row r="4925" spans="6:6">
      <c r="F4925" s="283"/>
    </row>
    <row r="4926" spans="6:6">
      <c r="F4926" s="283"/>
    </row>
    <row r="4927" spans="6:6">
      <c r="F4927" s="283"/>
    </row>
    <row r="4928" spans="6:6">
      <c r="F4928" s="283"/>
    </row>
    <row r="4929" spans="6:6">
      <c r="F4929" s="283"/>
    </row>
    <row r="4930" spans="6:6">
      <c r="F4930" s="283"/>
    </row>
    <row r="4931" spans="6:6">
      <c r="F4931" s="283"/>
    </row>
    <row r="4932" spans="6:6">
      <c r="F4932" s="283"/>
    </row>
    <row r="4933" spans="6:6">
      <c r="F4933" s="283"/>
    </row>
    <row r="4934" spans="6:6">
      <c r="F4934" s="283"/>
    </row>
    <row r="4935" spans="6:6">
      <c r="F4935" s="283"/>
    </row>
    <row r="4936" spans="6:6">
      <c r="F4936" s="283"/>
    </row>
    <row r="4937" spans="6:6">
      <c r="F4937" s="283"/>
    </row>
    <row r="4938" spans="6:6">
      <c r="F4938" s="283"/>
    </row>
    <row r="4939" spans="6:6">
      <c r="F4939" s="283"/>
    </row>
    <row r="4940" spans="6:6">
      <c r="F4940" s="283"/>
    </row>
    <row r="4941" spans="6:6">
      <c r="F4941" s="283"/>
    </row>
    <row r="4942" spans="6:6">
      <c r="F4942" s="283"/>
    </row>
    <row r="4943" spans="6:6">
      <c r="F4943" s="283"/>
    </row>
    <row r="4944" spans="6:6">
      <c r="F4944" s="283"/>
    </row>
    <row r="4945" spans="6:6">
      <c r="F4945" s="283"/>
    </row>
    <row r="4946" spans="6:6">
      <c r="F4946" s="283"/>
    </row>
    <row r="4947" spans="6:6">
      <c r="F4947" s="283"/>
    </row>
    <row r="4948" spans="6:6">
      <c r="F4948" s="283"/>
    </row>
    <row r="4949" spans="6:6">
      <c r="F4949" s="283"/>
    </row>
    <row r="4950" spans="6:6">
      <c r="F4950" s="283"/>
    </row>
    <row r="4951" spans="6:6">
      <c r="F4951" s="283"/>
    </row>
    <row r="4952" spans="6:6">
      <c r="F4952" s="283"/>
    </row>
    <row r="4953" spans="6:6">
      <c r="F4953" s="283"/>
    </row>
    <row r="4954" spans="6:6">
      <c r="F4954" s="283"/>
    </row>
    <row r="4955" spans="6:6">
      <c r="F4955" s="283"/>
    </row>
    <row r="4956" spans="6:6">
      <c r="F4956" s="283"/>
    </row>
    <row r="4957" spans="6:6">
      <c r="F4957" s="283"/>
    </row>
    <row r="4958" spans="6:6">
      <c r="F4958" s="283"/>
    </row>
    <row r="4959" spans="6:6">
      <c r="F4959" s="283"/>
    </row>
    <row r="4960" spans="6:6">
      <c r="F4960" s="283"/>
    </row>
    <row r="4961" spans="6:6">
      <c r="F4961" s="283"/>
    </row>
    <row r="4962" spans="6:6">
      <c r="F4962" s="283"/>
    </row>
    <row r="4963" spans="6:6">
      <c r="F4963" s="283"/>
    </row>
    <row r="4964" spans="6:6">
      <c r="F4964" s="283"/>
    </row>
    <row r="4965" spans="6:6">
      <c r="F4965" s="283"/>
    </row>
    <row r="4966" spans="6:6">
      <c r="F4966" s="283"/>
    </row>
    <row r="4967" spans="6:6">
      <c r="F4967" s="283"/>
    </row>
    <row r="4968" spans="6:6">
      <c r="F4968" s="283"/>
    </row>
    <row r="4969" spans="6:6">
      <c r="F4969" s="283"/>
    </row>
    <row r="4970" spans="6:6">
      <c r="F4970" s="283"/>
    </row>
    <row r="4971" spans="6:6">
      <c r="F4971" s="283"/>
    </row>
    <row r="4972" spans="6:6">
      <c r="F4972" s="283"/>
    </row>
    <row r="4973" spans="6:6">
      <c r="F4973" s="283"/>
    </row>
    <row r="4974" spans="6:6">
      <c r="F4974" s="283"/>
    </row>
    <row r="4975" spans="6:6">
      <c r="F4975" s="283"/>
    </row>
    <row r="4976" spans="6:6">
      <c r="F4976" s="283"/>
    </row>
    <row r="4977" spans="6:6">
      <c r="F4977" s="283"/>
    </row>
    <row r="4978" spans="6:6">
      <c r="F4978" s="283"/>
    </row>
    <row r="4979" spans="6:6">
      <c r="F4979" s="283"/>
    </row>
    <row r="4980" spans="6:6">
      <c r="F4980" s="283"/>
    </row>
    <row r="4981" spans="6:6">
      <c r="F4981" s="283"/>
    </row>
    <row r="4982" spans="6:6">
      <c r="F4982" s="283"/>
    </row>
    <row r="4983" spans="6:6">
      <c r="F4983" s="283"/>
    </row>
    <row r="4984" spans="6:6">
      <c r="F4984" s="283"/>
    </row>
    <row r="4985" spans="6:6">
      <c r="F4985" s="283"/>
    </row>
    <row r="4986" spans="6:6">
      <c r="F4986" s="283"/>
    </row>
    <row r="4987" spans="6:6">
      <c r="F4987" s="283"/>
    </row>
    <row r="4988" spans="6:6">
      <c r="F4988" s="283"/>
    </row>
    <row r="4989" spans="6:6">
      <c r="F4989" s="283"/>
    </row>
    <row r="4990" spans="6:6">
      <c r="F4990" s="283"/>
    </row>
    <row r="4991" spans="6:6">
      <c r="F4991" s="283"/>
    </row>
    <row r="4992" spans="6:6">
      <c r="F4992" s="283"/>
    </row>
    <row r="4993" spans="6:6">
      <c r="F4993" s="283"/>
    </row>
    <row r="4994" spans="6:6">
      <c r="F4994" s="283"/>
    </row>
    <row r="4995" spans="6:6">
      <c r="F4995" s="283"/>
    </row>
    <row r="4996" spans="6:6">
      <c r="F4996" s="283"/>
    </row>
    <row r="4997" spans="6:6">
      <c r="F4997" s="283"/>
    </row>
    <row r="4998" spans="6:6">
      <c r="F4998" s="283"/>
    </row>
    <row r="4999" spans="6:6">
      <c r="F4999" s="283"/>
    </row>
    <row r="5000" spans="6:6">
      <c r="F5000" s="283"/>
    </row>
    <row r="5001" spans="6:6">
      <c r="F5001" s="283"/>
    </row>
    <row r="5002" spans="6:6">
      <c r="F5002" s="283"/>
    </row>
    <row r="5003" spans="6:6">
      <c r="F5003" s="283"/>
    </row>
    <row r="5004" spans="6:6">
      <c r="F5004" s="283"/>
    </row>
    <row r="5005" spans="6:6">
      <c r="F5005" s="283"/>
    </row>
    <row r="5006" spans="6:6">
      <c r="F5006" s="283"/>
    </row>
    <row r="5007" spans="6:6">
      <c r="F5007" s="283"/>
    </row>
    <row r="5008" spans="6:6">
      <c r="F5008" s="283"/>
    </row>
    <row r="5009" spans="6:6">
      <c r="F5009" s="283"/>
    </row>
    <row r="5010" spans="6:6">
      <c r="F5010" s="283"/>
    </row>
    <row r="5011" spans="6:6">
      <c r="F5011" s="283"/>
    </row>
    <row r="5012" spans="6:6">
      <c r="F5012" s="283"/>
    </row>
    <row r="5013" spans="6:6">
      <c r="F5013" s="283"/>
    </row>
    <row r="5014" spans="6:6">
      <c r="F5014" s="283"/>
    </row>
    <row r="5015" spans="6:6">
      <c r="F5015" s="283"/>
    </row>
    <row r="5016" spans="6:6">
      <c r="F5016" s="283"/>
    </row>
    <row r="5017" spans="6:6">
      <c r="F5017" s="283"/>
    </row>
    <row r="5018" spans="6:6">
      <c r="F5018" s="283"/>
    </row>
    <row r="5019" spans="6:6">
      <c r="F5019" s="283"/>
    </row>
    <row r="5020" spans="6:6">
      <c r="F5020" s="283"/>
    </row>
    <row r="5021" spans="6:6">
      <c r="F5021" s="283"/>
    </row>
    <row r="5022" spans="6:6">
      <c r="F5022" s="283"/>
    </row>
    <row r="5023" spans="6:6">
      <c r="F5023" s="283"/>
    </row>
    <row r="5024" spans="6:6">
      <c r="F5024" s="283"/>
    </row>
    <row r="5025" spans="6:6">
      <c r="F5025" s="283"/>
    </row>
    <row r="5026" spans="6:6">
      <c r="F5026" s="283"/>
    </row>
    <row r="5027" spans="6:6">
      <c r="F5027" s="283"/>
    </row>
    <row r="5028" spans="6:6">
      <c r="F5028" s="283"/>
    </row>
    <row r="5029" spans="6:6">
      <c r="F5029" s="283"/>
    </row>
    <row r="5030" spans="6:6">
      <c r="F5030" s="283"/>
    </row>
    <row r="5031" spans="6:6">
      <c r="F5031" s="283"/>
    </row>
    <row r="5032" spans="6:6">
      <c r="F5032" s="283"/>
    </row>
    <row r="5033" spans="6:6">
      <c r="F5033" s="283"/>
    </row>
    <row r="5034" spans="6:6">
      <c r="F5034" s="283"/>
    </row>
    <row r="5035" spans="6:6">
      <c r="F5035" s="283"/>
    </row>
    <row r="5036" spans="6:6">
      <c r="F5036" s="283"/>
    </row>
    <row r="5037" spans="6:6">
      <c r="F5037" s="283"/>
    </row>
    <row r="5038" spans="6:6">
      <c r="F5038" s="283"/>
    </row>
    <row r="5039" spans="6:6">
      <c r="F5039" s="283"/>
    </row>
    <row r="5040" spans="6:6">
      <c r="F5040" s="283"/>
    </row>
    <row r="5041" spans="6:6">
      <c r="F5041" s="283"/>
    </row>
    <row r="5042" spans="6:6">
      <c r="F5042" s="283"/>
    </row>
    <row r="5043" spans="6:6">
      <c r="F5043" s="283"/>
    </row>
    <row r="5044" spans="6:6">
      <c r="F5044" s="283"/>
    </row>
    <row r="5045" spans="6:6">
      <c r="F5045" s="283"/>
    </row>
    <row r="5046" spans="6:6">
      <c r="F5046" s="283"/>
    </row>
    <row r="5047" spans="6:6">
      <c r="F5047" s="283"/>
    </row>
    <row r="5048" spans="6:6">
      <c r="F5048" s="283"/>
    </row>
    <row r="5049" spans="6:6">
      <c r="F5049" s="283"/>
    </row>
    <row r="5050" spans="6:6">
      <c r="F5050" s="283"/>
    </row>
    <row r="5051" spans="6:6">
      <c r="F5051" s="283"/>
    </row>
    <row r="5052" spans="6:6">
      <c r="F5052" s="283"/>
    </row>
    <row r="5053" spans="6:6">
      <c r="F5053" s="283"/>
    </row>
    <row r="5054" spans="6:6">
      <c r="F5054" s="283"/>
    </row>
    <row r="5055" spans="6:6">
      <c r="F5055" s="283"/>
    </row>
    <row r="5056" spans="6:6">
      <c r="F5056" s="283"/>
    </row>
    <row r="5057" spans="6:6">
      <c r="F5057" s="283"/>
    </row>
    <row r="5058" spans="6:6">
      <c r="F5058" s="283"/>
    </row>
    <row r="5059" spans="6:6">
      <c r="F5059" s="283"/>
    </row>
    <row r="5060" spans="6:6">
      <c r="F5060" s="283"/>
    </row>
    <row r="5061" spans="6:6">
      <c r="F5061" s="283"/>
    </row>
    <row r="5062" spans="6:6">
      <c r="F5062" s="283"/>
    </row>
    <row r="5063" spans="6:6">
      <c r="F5063" s="283"/>
    </row>
    <row r="5064" spans="6:6">
      <c r="F5064" s="283"/>
    </row>
    <row r="5065" spans="6:6">
      <c r="F5065" s="283"/>
    </row>
    <row r="5066" spans="6:6">
      <c r="F5066" s="283"/>
    </row>
    <row r="5067" spans="6:6">
      <c r="F5067" s="283"/>
    </row>
    <row r="5068" spans="6:6">
      <c r="F5068" s="283"/>
    </row>
    <row r="5069" spans="6:6">
      <c r="F5069" s="283"/>
    </row>
    <row r="5070" spans="6:6">
      <c r="F5070" s="283"/>
    </row>
    <row r="5071" spans="6:6">
      <c r="F5071" s="283"/>
    </row>
    <row r="5072" spans="6:6">
      <c r="F5072" s="283"/>
    </row>
    <row r="5073" spans="6:6">
      <c r="F5073" s="283"/>
    </row>
    <row r="5074" spans="6:6">
      <c r="F5074" s="283"/>
    </row>
    <row r="5075" spans="6:6">
      <c r="F5075" s="283"/>
    </row>
    <row r="5076" spans="6:6">
      <c r="F5076" s="283"/>
    </row>
    <row r="5077" spans="6:6">
      <c r="F5077" s="283"/>
    </row>
    <row r="5078" spans="6:6">
      <c r="F5078" s="283"/>
    </row>
    <row r="5079" spans="6:6">
      <c r="F5079" s="283"/>
    </row>
    <row r="5080" spans="6:6">
      <c r="F5080" s="283"/>
    </row>
    <row r="5081" spans="6:6">
      <c r="F5081" s="283"/>
    </row>
    <row r="5082" spans="6:6">
      <c r="F5082" s="283"/>
    </row>
    <row r="5083" spans="6:6">
      <c r="F5083" s="283"/>
    </row>
    <row r="5084" spans="6:6">
      <c r="F5084" s="283"/>
    </row>
    <row r="5085" spans="6:6">
      <c r="F5085" s="283"/>
    </row>
    <row r="5086" spans="6:6">
      <c r="F5086" s="283"/>
    </row>
    <row r="5087" spans="6:6">
      <c r="F5087" s="283"/>
    </row>
    <row r="5088" spans="6:6">
      <c r="F5088" s="283"/>
    </row>
    <row r="5089" spans="6:6">
      <c r="F5089" s="283"/>
    </row>
    <row r="5090" spans="6:6">
      <c r="F5090" s="283"/>
    </row>
    <row r="5091" spans="6:6">
      <c r="F5091" s="283"/>
    </row>
    <row r="5092" spans="6:6">
      <c r="F5092" s="283"/>
    </row>
    <row r="5093" spans="6:6">
      <c r="F5093" s="283"/>
    </row>
    <row r="5094" spans="6:6">
      <c r="F5094" s="283"/>
    </row>
    <row r="5095" spans="6:6">
      <c r="F5095" s="283"/>
    </row>
    <row r="5096" spans="6:6">
      <c r="F5096" s="283"/>
    </row>
    <row r="5097" spans="6:6">
      <c r="F5097" s="283"/>
    </row>
    <row r="5098" spans="6:6">
      <c r="F5098" s="283"/>
    </row>
    <row r="5099" spans="6:6">
      <c r="F5099" s="283"/>
    </row>
    <row r="5100" spans="6:6">
      <c r="F5100" s="283"/>
    </row>
    <row r="5101" spans="6:6">
      <c r="F5101" s="283"/>
    </row>
    <row r="5102" spans="6:6">
      <c r="F5102" s="283"/>
    </row>
    <row r="5103" spans="6:6">
      <c r="F5103" s="283"/>
    </row>
    <row r="5104" spans="6:6">
      <c r="F5104" s="283"/>
    </row>
    <row r="5105" spans="6:6">
      <c r="F5105" s="283"/>
    </row>
    <row r="5106" spans="6:6">
      <c r="F5106" s="283"/>
    </row>
    <row r="5107" spans="6:6">
      <c r="F5107" s="283"/>
    </row>
    <row r="5108" spans="6:6">
      <c r="F5108" s="283"/>
    </row>
    <row r="5109" spans="6:6">
      <c r="F5109" s="283"/>
    </row>
    <row r="5110" spans="6:6">
      <c r="F5110" s="283"/>
    </row>
    <row r="5111" spans="6:6">
      <c r="F5111" s="283"/>
    </row>
    <row r="5112" spans="6:6">
      <c r="F5112" s="283"/>
    </row>
    <row r="5113" spans="6:6">
      <c r="F5113" s="283"/>
    </row>
    <row r="5114" spans="6:6">
      <c r="F5114" s="283"/>
    </row>
    <row r="5115" spans="6:6">
      <c r="F5115" s="283"/>
    </row>
    <row r="5116" spans="6:6">
      <c r="F5116" s="283"/>
    </row>
    <row r="5117" spans="6:6">
      <c r="F5117" s="283"/>
    </row>
    <row r="5118" spans="6:6">
      <c r="F5118" s="283"/>
    </row>
    <row r="5119" spans="6:6">
      <c r="F5119" s="283"/>
    </row>
    <row r="5120" spans="6:6">
      <c r="F5120" s="283"/>
    </row>
    <row r="5121" spans="6:6">
      <c r="F5121" s="283"/>
    </row>
    <row r="5122" spans="6:6">
      <c r="F5122" s="283"/>
    </row>
    <row r="5123" spans="6:6">
      <c r="F5123" s="283"/>
    </row>
    <row r="5124" spans="6:6">
      <c r="F5124" s="283"/>
    </row>
    <row r="5125" spans="6:6">
      <c r="F5125" s="283"/>
    </row>
    <row r="5126" spans="6:6">
      <c r="F5126" s="283"/>
    </row>
    <row r="5127" spans="6:6">
      <c r="F5127" s="283"/>
    </row>
    <row r="5128" spans="6:6">
      <c r="F5128" s="283"/>
    </row>
    <row r="5129" spans="6:6">
      <c r="F5129" s="283"/>
    </row>
    <row r="5130" spans="6:6">
      <c r="F5130" s="283"/>
    </row>
    <row r="5131" spans="6:6">
      <c r="F5131" s="283"/>
    </row>
    <row r="5132" spans="6:6">
      <c r="F5132" s="283"/>
    </row>
    <row r="5133" spans="6:6">
      <c r="F5133" s="283"/>
    </row>
    <row r="5134" spans="6:6">
      <c r="F5134" s="283"/>
    </row>
    <row r="5135" spans="6:6">
      <c r="F5135" s="283"/>
    </row>
    <row r="5136" spans="6:6">
      <c r="F5136" s="283"/>
    </row>
    <row r="5137" spans="6:6">
      <c r="F5137" s="283"/>
    </row>
    <row r="5138" spans="6:6">
      <c r="F5138" s="283"/>
    </row>
    <row r="5139" spans="6:6">
      <c r="F5139" s="283"/>
    </row>
    <row r="5140" spans="6:6">
      <c r="F5140" s="283"/>
    </row>
    <row r="5141" spans="6:6">
      <c r="F5141" s="283"/>
    </row>
    <row r="5142" spans="6:6">
      <c r="F5142" s="283"/>
    </row>
    <row r="5143" spans="6:6">
      <c r="F5143" s="283"/>
    </row>
    <row r="5144" spans="6:6">
      <c r="F5144" s="283"/>
    </row>
    <row r="5145" spans="6:6">
      <c r="F5145" s="283"/>
    </row>
    <row r="5146" spans="6:6">
      <c r="F5146" s="283"/>
    </row>
    <row r="5147" spans="6:6">
      <c r="F5147" s="283"/>
    </row>
    <row r="5148" spans="6:6">
      <c r="F5148" s="283"/>
    </row>
    <row r="5149" spans="6:6">
      <c r="F5149" s="283"/>
    </row>
    <row r="5150" spans="6:6">
      <c r="F5150" s="283"/>
    </row>
    <row r="5151" spans="6:6">
      <c r="F5151" s="283"/>
    </row>
    <row r="5152" spans="6:6">
      <c r="F5152" s="283"/>
    </row>
    <row r="5153" spans="6:6">
      <c r="F5153" s="283"/>
    </row>
    <row r="5154" spans="6:6">
      <c r="F5154" s="283"/>
    </row>
    <row r="5155" spans="6:6">
      <c r="F5155" s="283"/>
    </row>
    <row r="5156" spans="6:6">
      <c r="F5156" s="283"/>
    </row>
    <row r="5157" spans="6:6">
      <c r="F5157" s="283"/>
    </row>
    <row r="5158" spans="6:6">
      <c r="F5158" s="283"/>
    </row>
    <row r="5159" spans="6:6">
      <c r="F5159" s="283"/>
    </row>
    <row r="5160" spans="6:6">
      <c r="F5160" s="283"/>
    </row>
    <row r="5161" spans="6:6">
      <c r="F5161" s="283"/>
    </row>
    <row r="5162" spans="6:6">
      <c r="F5162" s="283"/>
    </row>
    <row r="5163" spans="6:6">
      <c r="F5163" s="283"/>
    </row>
    <row r="5164" spans="6:6">
      <c r="F5164" s="283"/>
    </row>
    <row r="5165" spans="6:6">
      <c r="F5165" s="283"/>
    </row>
    <row r="5166" spans="6:6">
      <c r="F5166" s="283"/>
    </row>
    <row r="5167" spans="6:6">
      <c r="F5167" s="283"/>
    </row>
    <row r="5168" spans="6:6">
      <c r="F5168" s="283"/>
    </row>
    <row r="5169" spans="6:6">
      <c r="F5169" s="283"/>
    </row>
    <row r="5170" spans="6:6">
      <c r="F5170" s="283"/>
    </row>
    <row r="5171" spans="6:6">
      <c r="F5171" s="283"/>
    </row>
    <row r="5172" spans="6:6">
      <c r="F5172" s="283"/>
    </row>
    <row r="5173" spans="6:6">
      <c r="F5173" s="283"/>
    </row>
    <row r="5174" spans="6:6">
      <c r="F5174" s="283"/>
    </row>
    <row r="5175" spans="6:6">
      <c r="F5175" s="283"/>
    </row>
    <row r="5176" spans="6:6">
      <c r="F5176" s="283"/>
    </row>
    <row r="5177" spans="6:6">
      <c r="F5177" s="283"/>
    </row>
    <row r="5178" spans="6:6">
      <c r="F5178" s="283"/>
    </row>
    <row r="5179" spans="6:6">
      <c r="F5179" s="283"/>
    </row>
    <row r="5180" spans="6:6">
      <c r="F5180" s="283"/>
    </row>
    <row r="5181" spans="6:6">
      <c r="F5181" s="283"/>
    </row>
    <row r="5182" spans="6:6">
      <c r="F5182" s="283"/>
    </row>
    <row r="5183" spans="6:6">
      <c r="F5183" s="283"/>
    </row>
    <row r="5184" spans="6:6">
      <c r="F5184" s="283"/>
    </row>
    <row r="5185" spans="6:6">
      <c r="F5185" s="283"/>
    </row>
    <row r="5186" spans="6:6">
      <c r="F5186" s="283"/>
    </row>
    <row r="5187" spans="6:6">
      <c r="F5187" s="283"/>
    </row>
    <row r="5188" spans="6:6">
      <c r="F5188" s="283"/>
    </row>
    <row r="5189" spans="6:6">
      <c r="F5189" s="283"/>
    </row>
    <row r="5190" spans="6:6">
      <c r="F5190" s="283"/>
    </row>
    <row r="5191" spans="6:6">
      <c r="F5191" s="283"/>
    </row>
    <row r="5192" spans="6:6">
      <c r="F5192" s="283"/>
    </row>
    <row r="5193" spans="6:6">
      <c r="F5193" s="283"/>
    </row>
    <row r="5194" spans="6:6">
      <c r="F5194" s="283"/>
    </row>
    <row r="5195" spans="6:6">
      <c r="F5195" s="283"/>
    </row>
    <row r="5196" spans="6:6">
      <c r="F5196" s="283"/>
    </row>
    <row r="5197" spans="6:6">
      <c r="F5197" s="283"/>
    </row>
    <row r="5198" spans="6:6">
      <c r="F5198" s="283"/>
    </row>
    <row r="5199" spans="6:6">
      <c r="F5199" s="283"/>
    </row>
    <row r="5200" spans="6:6">
      <c r="F5200" s="283"/>
    </row>
    <row r="5201" spans="6:6">
      <c r="F5201" s="283"/>
    </row>
    <row r="5202" spans="6:6">
      <c r="F5202" s="283"/>
    </row>
    <row r="5203" spans="6:6">
      <c r="F5203" s="283"/>
    </row>
    <row r="5204" spans="6:6">
      <c r="F5204" s="283"/>
    </row>
    <row r="5205" spans="6:6">
      <c r="F5205" s="283"/>
    </row>
    <row r="5206" spans="6:6">
      <c r="F5206" s="283"/>
    </row>
    <row r="5207" spans="6:6">
      <c r="F5207" s="283"/>
    </row>
    <row r="5208" spans="6:6">
      <c r="F5208" s="283"/>
    </row>
    <row r="5209" spans="6:6">
      <c r="F5209" s="283"/>
    </row>
    <row r="5210" spans="6:6">
      <c r="F5210" s="283"/>
    </row>
    <row r="5211" spans="6:6">
      <c r="F5211" s="283"/>
    </row>
    <row r="5212" spans="6:6">
      <c r="F5212" s="283"/>
    </row>
    <row r="5213" spans="6:6">
      <c r="F5213" s="283"/>
    </row>
    <row r="5214" spans="6:6">
      <c r="F5214" s="283"/>
    </row>
    <row r="5215" spans="6:6">
      <c r="F5215" s="283"/>
    </row>
    <row r="5216" spans="6:6">
      <c r="F5216" s="283"/>
    </row>
    <row r="5217" spans="6:6">
      <c r="F5217" s="283"/>
    </row>
    <row r="5218" spans="6:6">
      <c r="F5218" s="283"/>
    </row>
    <row r="5219" spans="6:6">
      <c r="F5219" s="283"/>
    </row>
    <row r="5220" spans="6:6">
      <c r="F5220" s="283"/>
    </row>
    <row r="5221" spans="6:6">
      <c r="F5221" s="283"/>
    </row>
    <row r="5222" spans="6:6">
      <c r="F5222" s="283"/>
    </row>
    <row r="5223" spans="6:6">
      <c r="F5223" s="283"/>
    </row>
    <row r="5224" spans="6:6">
      <c r="F5224" s="283"/>
    </row>
    <row r="5225" spans="6:6">
      <c r="F5225" s="283"/>
    </row>
    <row r="5226" spans="6:6">
      <c r="F5226" s="283"/>
    </row>
    <row r="5227" spans="6:6">
      <c r="F5227" s="283"/>
    </row>
    <row r="5228" spans="6:6">
      <c r="F5228" s="283"/>
    </row>
    <row r="5229" spans="6:6">
      <c r="F5229" s="283"/>
    </row>
    <row r="5230" spans="6:6">
      <c r="F5230" s="283"/>
    </row>
    <row r="5231" spans="6:6">
      <c r="F5231" s="283"/>
    </row>
    <row r="5232" spans="6:6">
      <c r="F5232" s="283"/>
    </row>
    <row r="5233" spans="6:6">
      <c r="F5233" s="283"/>
    </row>
    <row r="5234" spans="6:6">
      <c r="F5234" s="283"/>
    </row>
    <row r="5235" spans="6:6">
      <c r="F5235" s="283"/>
    </row>
    <row r="5236" spans="6:6">
      <c r="F5236" s="283"/>
    </row>
    <row r="5237" spans="6:6">
      <c r="F5237" s="283"/>
    </row>
    <row r="5238" spans="6:6">
      <c r="F5238" s="283"/>
    </row>
    <row r="5239" spans="6:6">
      <c r="F5239" s="283"/>
    </row>
    <row r="5240" spans="6:6">
      <c r="F5240" s="283"/>
    </row>
    <row r="5241" spans="6:6">
      <c r="F5241" s="283"/>
    </row>
    <row r="5242" spans="6:6">
      <c r="F5242" s="283"/>
    </row>
    <row r="5243" spans="6:6">
      <c r="F5243" s="283"/>
    </row>
    <row r="5244" spans="6:6">
      <c r="F5244" s="283"/>
    </row>
    <row r="5245" spans="6:6">
      <c r="F5245" s="283"/>
    </row>
    <row r="5246" spans="6:6">
      <c r="F5246" s="283"/>
    </row>
    <row r="5247" spans="6:6">
      <c r="F5247" s="283"/>
    </row>
    <row r="5248" spans="6:6">
      <c r="F5248" s="283"/>
    </row>
    <row r="5249" spans="6:6">
      <c r="F5249" s="283"/>
    </row>
    <row r="5250" spans="6:6">
      <c r="F5250" s="283"/>
    </row>
    <row r="5251" spans="6:6">
      <c r="F5251" s="283"/>
    </row>
    <row r="5252" spans="6:6">
      <c r="F5252" s="283"/>
    </row>
    <row r="5253" spans="6:6">
      <c r="F5253" s="283"/>
    </row>
    <row r="5254" spans="6:6">
      <c r="F5254" s="283"/>
    </row>
    <row r="5255" spans="6:6">
      <c r="F5255" s="283"/>
    </row>
    <row r="5256" spans="6:6">
      <c r="F5256" s="283"/>
    </row>
    <row r="5257" spans="6:6">
      <c r="F5257" s="283"/>
    </row>
    <row r="5258" spans="6:6">
      <c r="F5258" s="283"/>
    </row>
    <row r="5259" spans="6:6">
      <c r="F5259" s="283"/>
    </row>
    <row r="5260" spans="6:6">
      <c r="F5260" s="283"/>
    </row>
    <row r="5261" spans="6:6">
      <c r="F5261" s="283"/>
    </row>
    <row r="5262" spans="6:6">
      <c r="F5262" s="283"/>
    </row>
    <row r="5263" spans="6:6">
      <c r="F5263" s="283"/>
    </row>
    <row r="5264" spans="6:6">
      <c r="F5264" s="283"/>
    </row>
    <row r="5265" spans="6:6">
      <c r="F5265" s="283"/>
    </row>
    <row r="5266" spans="6:6">
      <c r="F5266" s="283"/>
    </row>
    <row r="5267" spans="6:6">
      <c r="F5267" s="283"/>
    </row>
    <row r="5268" spans="6:6">
      <c r="F5268" s="283"/>
    </row>
    <row r="5269" spans="6:6">
      <c r="F5269" s="283"/>
    </row>
    <row r="5270" spans="6:6">
      <c r="F5270" s="283"/>
    </row>
    <row r="5271" spans="6:6">
      <c r="F5271" s="283"/>
    </row>
    <row r="5272" spans="6:6">
      <c r="F5272" s="283"/>
    </row>
    <row r="5273" spans="6:6">
      <c r="F5273" s="283"/>
    </row>
    <row r="5274" spans="6:6">
      <c r="F5274" s="283"/>
    </row>
    <row r="5275" spans="6:6">
      <c r="F5275" s="283"/>
    </row>
    <row r="5276" spans="6:6">
      <c r="F5276" s="283"/>
    </row>
    <row r="5277" spans="6:6">
      <c r="F5277" s="283"/>
    </row>
    <row r="5278" spans="6:6">
      <c r="F5278" s="283"/>
    </row>
    <row r="5279" spans="6:6">
      <c r="F5279" s="283"/>
    </row>
    <row r="5280" spans="6:6">
      <c r="F5280" s="283"/>
    </row>
    <row r="5281" spans="6:6">
      <c r="F5281" s="283"/>
    </row>
    <row r="5282" spans="6:6">
      <c r="F5282" s="283"/>
    </row>
    <row r="5283" spans="6:6">
      <c r="F5283" s="283"/>
    </row>
    <row r="5284" spans="6:6">
      <c r="F5284" s="283"/>
    </row>
    <row r="5285" spans="6:6">
      <c r="F5285" s="283"/>
    </row>
    <row r="5286" spans="6:6">
      <c r="F5286" s="283"/>
    </row>
    <row r="5287" spans="6:6">
      <c r="F5287" s="283"/>
    </row>
    <row r="5288" spans="6:6">
      <c r="F5288" s="283"/>
    </row>
    <row r="5289" spans="6:6">
      <c r="F5289" s="283"/>
    </row>
    <row r="5290" spans="6:6">
      <c r="F5290" s="283"/>
    </row>
    <row r="5291" spans="6:6">
      <c r="F5291" s="283"/>
    </row>
    <row r="5292" spans="6:6">
      <c r="F5292" s="283"/>
    </row>
    <row r="5293" spans="6:6">
      <c r="F5293" s="283"/>
    </row>
    <row r="5294" spans="6:6">
      <c r="F5294" s="283"/>
    </row>
    <row r="5295" spans="6:6">
      <c r="F5295" s="283"/>
    </row>
    <row r="5296" spans="6:6">
      <c r="F5296" s="283"/>
    </row>
    <row r="5297" spans="6:6">
      <c r="F5297" s="283"/>
    </row>
    <row r="5298" spans="6:6">
      <c r="F5298" s="283"/>
    </row>
    <row r="5299" spans="6:6">
      <c r="F5299" s="283"/>
    </row>
    <row r="5300" spans="6:6">
      <c r="F5300" s="283"/>
    </row>
    <row r="5301" spans="6:6">
      <c r="F5301" s="283"/>
    </row>
    <row r="5302" spans="6:6">
      <c r="F5302" s="283"/>
    </row>
    <row r="5303" spans="6:6">
      <c r="F5303" s="283"/>
    </row>
    <row r="5304" spans="6:6">
      <c r="F5304" s="283"/>
    </row>
    <row r="5305" spans="6:6">
      <c r="F5305" s="283"/>
    </row>
    <row r="5306" spans="6:6">
      <c r="F5306" s="283"/>
    </row>
    <row r="5307" spans="6:6">
      <c r="F5307" s="283"/>
    </row>
    <row r="5308" spans="6:6">
      <c r="F5308" s="283"/>
    </row>
    <row r="5309" spans="6:6">
      <c r="F5309" s="283"/>
    </row>
    <row r="5310" spans="6:6">
      <c r="F5310" s="283"/>
    </row>
    <row r="5311" spans="6:6">
      <c r="F5311" s="283"/>
    </row>
    <row r="5312" spans="6:6">
      <c r="F5312" s="283"/>
    </row>
    <row r="5313" spans="6:6">
      <c r="F5313" s="283"/>
    </row>
    <row r="5314" spans="6:6">
      <c r="F5314" s="283"/>
    </row>
    <row r="5315" spans="6:6">
      <c r="F5315" s="283"/>
    </row>
    <row r="5316" spans="6:6">
      <c r="F5316" s="283"/>
    </row>
    <row r="5317" spans="6:6">
      <c r="F5317" s="283"/>
    </row>
    <row r="5318" spans="6:6">
      <c r="F5318" s="283"/>
    </row>
    <row r="5319" spans="6:6">
      <c r="F5319" s="283"/>
    </row>
    <row r="5320" spans="6:6">
      <c r="F5320" s="283"/>
    </row>
    <row r="5321" spans="6:6">
      <c r="F5321" s="283"/>
    </row>
    <row r="5322" spans="6:6">
      <c r="F5322" s="283"/>
    </row>
    <row r="5323" spans="6:6">
      <c r="F5323" s="283"/>
    </row>
    <row r="5324" spans="6:6">
      <c r="F5324" s="283"/>
    </row>
    <row r="5325" spans="6:6">
      <c r="F5325" s="283"/>
    </row>
    <row r="5326" spans="6:6">
      <c r="F5326" s="283"/>
    </row>
    <row r="5327" spans="6:6">
      <c r="F5327" s="283"/>
    </row>
    <row r="5328" spans="6:6">
      <c r="F5328" s="283"/>
    </row>
    <row r="5329" spans="6:6">
      <c r="F5329" s="283"/>
    </row>
    <row r="5330" spans="6:6">
      <c r="F5330" s="283"/>
    </row>
    <row r="5331" spans="6:6">
      <c r="F5331" s="283"/>
    </row>
    <row r="5332" spans="6:6">
      <c r="F5332" s="283"/>
    </row>
    <row r="5333" spans="6:6">
      <c r="F5333" s="283"/>
    </row>
    <row r="5334" spans="6:6">
      <c r="F5334" s="283"/>
    </row>
    <row r="5335" spans="6:6">
      <c r="F5335" s="283"/>
    </row>
    <row r="5336" spans="6:6">
      <c r="F5336" s="283"/>
    </row>
    <row r="5337" spans="6:6">
      <c r="F5337" s="283"/>
    </row>
    <row r="5338" spans="6:6">
      <c r="F5338" s="283"/>
    </row>
    <row r="5339" spans="6:6">
      <c r="F5339" s="283"/>
    </row>
    <row r="5340" spans="6:6">
      <c r="F5340" s="283"/>
    </row>
    <row r="5341" spans="6:6">
      <c r="F5341" s="283"/>
    </row>
    <row r="5342" spans="6:6">
      <c r="F5342" s="283"/>
    </row>
    <row r="5343" spans="6:6">
      <c r="F5343" s="283"/>
    </row>
    <row r="5344" spans="6:6">
      <c r="F5344" s="283"/>
    </row>
    <row r="5345" spans="6:6">
      <c r="F5345" s="283"/>
    </row>
    <row r="5346" spans="6:6">
      <c r="F5346" s="283"/>
    </row>
    <row r="5347" spans="6:6">
      <c r="F5347" s="283"/>
    </row>
    <row r="5348" spans="6:6">
      <c r="F5348" s="283"/>
    </row>
    <row r="5349" spans="6:6">
      <c r="F5349" s="283"/>
    </row>
    <row r="5350" spans="6:6">
      <c r="F5350" s="283"/>
    </row>
    <row r="5351" spans="6:6">
      <c r="F5351" s="283"/>
    </row>
    <row r="5352" spans="6:6">
      <c r="F5352" s="283"/>
    </row>
    <row r="5353" spans="6:6">
      <c r="F5353" s="283"/>
    </row>
    <row r="5354" spans="6:6">
      <c r="F5354" s="283"/>
    </row>
    <row r="5355" spans="6:6">
      <c r="F5355" s="283"/>
    </row>
    <row r="5356" spans="6:6">
      <c r="F5356" s="283"/>
    </row>
    <row r="5357" spans="6:6">
      <c r="F5357" s="283"/>
    </row>
    <row r="5358" spans="6:6">
      <c r="F5358" s="283"/>
    </row>
    <row r="5359" spans="6:6">
      <c r="F5359" s="283"/>
    </row>
    <row r="5360" spans="6:6">
      <c r="F5360" s="283"/>
    </row>
    <row r="5361" spans="6:6">
      <c r="F5361" s="283"/>
    </row>
    <row r="5362" spans="6:6">
      <c r="F5362" s="283"/>
    </row>
    <row r="5363" spans="6:6">
      <c r="F5363" s="283"/>
    </row>
    <row r="5364" spans="6:6">
      <c r="F5364" s="283"/>
    </row>
    <row r="5365" spans="6:6">
      <c r="F5365" s="283"/>
    </row>
    <row r="5366" spans="6:6">
      <c r="F5366" s="283"/>
    </row>
    <row r="5367" spans="6:6">
      <c r="F5367" s="283"/>
    </row>
    <row r="5368" spans="6:6">
      <c r="F5368" s="283"/>
    </row>
    <row r="5369" spans="6:6">
      <c r="F5369" s="283"/>
    </row>
    <row r="5370" spans="6:6">
      <c r="F5370" s="283"/>
    </row>
    <row r="5371" spans="6:6">
      <c r="F5371" s="283"/>
    </row>
    <row r="5372" spans="6:6">
      <c r="F5372" s="283"/>
    </row>
    <row r="5373" spans="6:6">
      <c r="F5373" s="283"/>
    </row>
    <row r="5374" spans="6:6">
      <c r="F5374" s="283"/>
    </row>
    <row r="5375" spans="6:6">
      <c r="F5375" s="283"/>
    </row>
    <row r="5376" spans="6:6">
      <c r="F5376" s="283"/>
    </row>
    <row r="5377" spans="6:6">
      <c r="F5377" s="283"/>
    </row>
    <row r="5378" spans="6:6">
      <c r="F5378" s="283"/>
    </row>
    <row r="5379" spans="6:6">
      <c r="F5379" s="283"/>
    </row>
    <row r="5380" spans="6:6">
      <c r="F5380" s="283"/>
    </row>
    <row r="5381" spans="6:6">
      <c r="F5381" s="283"/>
    </row>
    <row r="5382" spans="6:6">
      <c r="F5382" s="283"/>
    </row>
    <row r="5383" spans="6:6">
      <c r="F5383" s="283"/>
    </row>
    <row r="5384" spans="6:6">
      <c r="F5384" s="283"/>
    </row>
    <row r="5385" spans="6:6">
      <c r="F5385" s="283"/>
    </row>
    <row r="5386" spans="6:6">
      <c r="F5386" s="283"/>
    </row>
    <row r="5387" spans="6:6">
      <c r="F5387" s="283"/>
    </row>
    <row r="5388" spans="6:6">
      <c r="F5388" s="283"/>
    </row>
    <row r="5389" spans="6:6">
      <c r="F5389" s="283"/>
    </row>
    <row r="5390" spans="6:6">
      <c r="F5390" s="283"/>
    </row>
    <row r="5391" spans="6:6">
      <c r="F5391" s="283"/>
    </row>
    <row r="5392" spans="6:6">
      <c r="F5392" s="283"/>
    </row>
    <row r="5393" spans="6:6">
      <c r="F5393" s="283"/>
    </row>
    <row r="5394" spans="6:6">
      <c r="F5394" s="283"/>
    </row>
    <row r="5395" spans="6:6">
      <c r="F5395" s="283"/>
    </row>
    <row r="5396" spans="6:6">
      <c r="F5396" s="283"/>
    </row>
    <row r="5397" spans="6:6">
      <c r="F5397" s="283"/>
    </row>
    <row r="5398" spans="6:6">
      <c r="F5398" s="283"/>
    </row>
    <row r="5399" spans="6:6">
      <c r="F5399" s="283"/>
    </row>
    <row r="5400" spans="6:6">
      <c r="F5400" s="283"/>
    </row>
    <row r="5401" spans="6:6">
      <c r="F5401" s="283"/>
    </row>
    <row r="5402" spans="6:6">
      <c r="F5402" s="283"/>
    </row>
    <row r="5403" spans="6:6">
      <c r="F5403" s="283"/>
    </row>
    <row r="5404" spans="6:6">
      <c r="F5404" s="283"/>
    </row>
    <row r="5405" spans="6:6">
      <c r="F5405" s="283"/>
    </row>
    <row r="5406" spans="6:6">
      <c r="F5406" s="283"/>
    </row>
    <row r="5407" spans="6:6">
      <c r="F5407" s="283"/>
    </row>
    <row r="5408" spans="6:6">
      <c r="F5408" s="283"/>
    </row>
    <row r="5409" spans="6:6">
      <c r="F5409" s="283"/>
    </row>
    <row r="5410" spans="6:6">
      <c r="F5410" s="283"/>
    </row>
    <row r="5411" spans="6:6">
      <c r="F5411" s="283"/>
    </row>
    <row r="5412" spans="6:6">
      <c r="F5412" s="283"/>
    </row>
    <row r="5413" spans="6:6">
      <c r="F5413" s="283"/>
    </row>
    <row r="5414" spans="6:6">
      <c r="F5414" s="283"/>
    </row>
    <row r="5415" spans="6:6">
      <c r="F5415" s="283"/>
    </row>
    <row r="5416" spans="6:6">
      <c r="F5416" s="283"/>
    </row>
    <row r="5417" spans="6:6">
      <c r="F5417" s="283"/>
    </row>
    <row r="5418" spans="6:6">
      <c r="F5418" s="283"/>
    </row>
    <row r="5419" spans="6:6">
      <c r="F5419" s="283"/>
    </row>
    <row r="5420" spans="6:6">
      <c r="F5420" s="283"/>
    </row>
    <row r="5421" spans="6:6">
      <c r="F5421" s="283"/>
    </row>
    <row r="5422" spans="6:6">
      <c r="F5422" s="283"/>
    </row>
    <row r="5423" spans="6:6">
      <c r="F5423" s="283"/>
    </row>
    <row r="5424" spans="6:6">
      <c r="F5424" s="283"/>
    </row>
    <row r="5425" spans="6:6">
      <c r="F5425" s="283"/>
    </row>
    <row r="5426" spans="6:6">
      <c r="F5426" s="283"/>
    </row>
    <row r="5427" spans="6:6">
      <c r="F5427" s="283"/>
    </row>
    <row r="5428" spans="6:6">
      <c r="F5428" s="283"/>
    </row>
    <row r="5429" spans="6:6">
      <c r="F5429" s="283"/>
    </row>
    <row r="5430" spans="6:6">
      <c r="F5430" s="283"/>
    </row>
    <row r="5431" spans="6:6">
      <c r="F5431" s="283"/>
    </row>
    <row r="5432" spans="6:6">
      <c r="F5432" s="283"/>
    </row>
    <row r="5433" spans="6:6">
      <c r="F5433" s="283"/>
    </row>
    <row r="5434" spans="6:6">
      <c r="F5434" s="283"/>
    </row>
    <row r="5435" spans="6:6">
      <c r="F5435" s="283"/>
    </row>
    <row r="5436" spans="6:6">
      <c r="F5436" s="283"/>
    </row>
    <row r="5437" spans="6:6">
      <c r="F5437" s="283"/>
    </row>
    <row r="5438" spans="6:6">
      <c r="F5438" s="283"/>
    </row>
    <row r="5439" spans="6:6">
      <c r="F5439" s="283"/>
    </row>
    <row r="5440" spans="6:6">
      <c r="F5440" s="283"/>
    </row>
    <row r="5441" spans="6:6">
      <c r="F5441" s="283"/>
    </row>
    <row r="5442" spans="6:6">
      <c r="F5442" s="283"/>
    </row>
    <row r="5443" spans="6:6">
      <c r="F5443" s="283"/>
    </row>
    <row r="5444" spans="6:6">
      <c r="F5444" s="283"/>
    </row>
    <row r="5445" spans="6:6">
      <c r="F5445" s="283"/>
    </row>
    <row r="5446" spans="6:6">
      <c r="F5446" s="283"/>
    </row>
    <row r="5447" spans="6:6">
      <c r="F5447" s="283"/>
    </row>
    <row r="5448" spans="6:6">
      <c r="F5448" s="283"/>
    </row>
    <row r="5449" spans="6:6">
      <c r="F5449" s="283"/>
    </row>
    <row r="5450" spans="6:6">
      <c r="F5450" s="283"/>
    </row>
    <row r="5451" spans="6:6">
      <c r="F5451" s="283"/>
    </row>
    <row r="5452" spans="6:6">
      <c r="F5452" s="283"/>
    </row>
    <row r="5453" spans="6:6">
      <c r="F5453" s="283"/>
    </row>
    <row r="5454" spans="6:6">
      <c r="F5454" s="283"/>
    </row>
    <row r="5455" spans="6:6">
      <c r="F5455" s="283"/>
    </row>
    <row r="5456" spans="6:6">
      <c r="F5456" s="283"/>
    </row>
    <row r="5457" spans="6:6">
      <c r="F5457" s="283"/>
    </row>
    <row r="5458" spans="6:6">
      <c r="F5458" s="283"/>
    </row>
    <row r="5459" spans="6:6">
      <c r="F5459" s="283"/>
    </row>
    <row r="5460" spans="6:6">
      <c r="F5460" s="283"/>
    </row>
    <row r="5461" spans="6:6">
      <c r="F5461" s="283"/>
    </row>
    <row r="5462" spans="6:6">
      <c r="F5462" s="283"/>
    </row>
    <row r="5463" spans="6:6">
      <c r="F5463" s="283"/>
    </row>
    <row r="5464" spans="6:6">
      <c r="F5464" s="283"/>
    </row>
    <row r="5465" spans="6:6">
      <c r="F5465" s="283"/>
    </row>
    <row r="5466" spans="6:6">
      <c r="F5466" s="283"/>
    </row>
    <row r="5467" spans="6:6">
      <c r="F5467" s="283"/>
    </row>
    <row r="5468" spans="6:6">
      <c r="F5468" s="283"/>
    </row>
    <row r="5469" spans="6:6">
      <c r="F5469" s="283"/>
    </row>
    <row r="5470" spans="6:6">
      <c r="F5470" s="283"/>
    </row>
    <row r="5471" spans="6:6">
      <c r="F5471" s="283"/>
    </row>
    <row r="5472" spans="6:6">
      <c r="F5472" s="283"/>
    </row>
    <row r="5473" spans="6:6">
      <c r="F5473" s="283"/>
    </row>
    <row r="5474" spans="6:6">
      <c r="F5474" s="283"/>
    </row>
    <row r="5475" spans="6:6">
      <c r="F5475" s="283"/>
    </row>
    <row r="5476" spans="6:6">
      <c r="F5476" s="283"/>
    </row>
    <row r="5477" spans="6:6">
      <c r="F5477" s="283"/>
    </row>
    <row r="5478" spans="6:6">
      <c r="F5478" s="283"/>
    </row>
    <row r="5479" spans="6:6">
      <c r="F5479" s="283"/>
    </row>
    <row r="5480" spans="6:6">
      <c r="F5480" s="283"/>
    </row>
    <row r="5481" spans="6:6">
      <c r="F5481" s="283"/>
    </row>
    <row r="5482" spans="6:6">
      <c r="F5482" s="283"/>
    </row>
    <row r="5483" spans="6:6">
      <c r="F5483" s="283"/>
    </row>
    <row r="5484" spans="6:6">
      <c r="F5484" s="283"/>
    </row>
    <row r="5485" spans="6:6">
      <c r="F5485" s="283"/>
    </row>
    <row r="5486" spans="6:6">
      <c r="F5486" s="283"/>
    </row>
    <row r="5487" spans="6:6">
      <c r="F5487" s="283"/>
    </row>
    <row r="5488" spans="6:6">
      <c r="F5488" s="283"/>
    </row>
    <row r="5489" spans="6:6">
      <c r="F5489" s="283"/>
    </row>
    <row r="5490" spans="6:6">
      <c r="F5490" s="283"/>
    </row>
    <row r="5491" spans="6:6">
      <c r="F5491" s="283"/>
    </row>
    <row r="5492" spans="6:6">
      <c r="F5492" s="283"/>
    </row>
    <row r="5493" spans="6:6">
      <c r="F5493" s="283"/>
    </row>
    <row r="5494" spans="6:6">
      <c r="F5494" s="283"/>
    </row>
    <row r="5495" spans="6:6">
      <c r="F5495" s="283"/>
    </row>
    <row r="5496" spans="6:6">
      <c r="F5496" s="283"/>
    </row>
    <row r="5497" spans="6:6">
      <c r="F5497" s="283"/>
    </row>
    <row r="5498" spans="6:6">
      <c r="F5498" s="283"/>
    </row>
    <row r="5499" spans="6:6">
      <c r="F5499" s="283"/>
    </row>
    <row r="5500" spans="6:6">
      <c r="F5500" s="283"/>
    </row>
    <row r="5501" spans="6:6">
      <c r="F5501" s="283"/>
    </row>
    <row r="5502" spans="6:6">
      <c r="F5502" s="283"/>
    </row>
    <row r="5503" spans="6:6">
      <c r="F5503" s="283"/>
    </row>
    <row r="5504" spans="6:6">
      <c r="F5504" s="283"/>
    </row>
    <row r="5505" spans="6:6">
      <c r="F5505" s="283"/>
    </row>
    <row r="5506" spans="6:6">
      <c r="F5506" s="283"/>
    </row>
    <row r="5507" spans="6:6">
      <c r="F5507" s="283"/>
    </row>
    <row r="5508" spans="6:6">
      <c r="F5508" s="283"/>
    </row>
    <row r="5509" spans="6:6">
      <c r="F5509" s="283"/>
    </row>
    <row r="5510" spans="6:6">
      <c r="F5510" s="283"/>
    </row>
    <row r="5511" spans="6:6">
      <c r="F5511" s="283"/>
    </row>
    <row r="5512" spans="6:6">
      <c r="F5512" s="283"/>
    </row>
    <row r="5513" spans="6:6">
      <c r="F5513" s="283"/>
    </row>
    <row r="5514" spans="6:6">
      <c r="F5514" s="283"/>
    </row>
    <row r="5515" spans="6:6">
      <c r="F5515" s="283"/>
    </row>
    <row r="5516" spans="6:6">
      <c r="F5516" s="283"/>
    </row>
    <row r="5517" spans="6:6">
      <c r="F5517" s="283"/>
    </row>
    <row r="5518" spans="6:6">
      <c r="F5518" s="283"/>
    </row>
    <row r="5519" spans="6:6">
      <c r="F5519" s="283"/>
    </row>
    <row r="5520" spans="6:6">
      <c r="F5520" s="283"/>
    </row>
    <row r="5521" spans="6:6">
      <c r="F5521" s="283"/>
    </row>
    <row r="5522" spans="6:6">
      <c r="F5522" s="283"/>
    </row>
    <row r="5523" spans="6:6">
      <c r="F5523" s="283"/>
    </row>
    <row r="5524" spans="6:6">
      <c r="F5524" s="283"/>
    </row>
    <row r="5525" spans="6:6">
      <c r="F5525" s="283"/>
    </row>
    <row r="5526" spans="6:6">
      <c r="F5526" s="283"/>
    </row>
    <row r="5527" spans="6:6">
      <c r="F5527" s="283"/>
    </row>
    <row r="5528" spans="6:6">
      <c r="F5528" s="283"/>
    </row>
    <row r="5529" spans="6:6">
      <c r="F5529" s="283"/>
    </row>
    <row r="5530" spans="6:6">
      <c r="F5530" s="283"/>
    </row>
    <row r="5531" spans="6:6">
      <c r="F5531" s="283"/>
    </row>
    <row r="5532" spans="6:6">
      <c r="F5532" s="283"/>
    </row>
    <row r="5533" spans="6:6">
      <c r="F5533" s="283"/>
    </row>
    <row r="5534" spans="6:6">
      <c r="F5534" s="283"/>
    </row>
    <row r="5535" spans="6:6">
      <c r="F5535" s="283"/>
    </row>
    <row r="5536" spans="6:6">
      <c r="F5536" s="283"/>
    </row>
    <row r="5537" spans="6:6">
      <c r="F5537" s="283"/>
    </row>
    <row r="5538" spans="6:6">
      <c r="F5538" s="283"/>
    </row>
    <row r="5539" spans="6:6">
      <c r="F5539" s="283"/>
    </row>
    <row r="5540" spans="6:6">
      <c r="F5540" s="283"/>
    </row>
    <row r="5541" spans="6:6">
      <c r="F5541" s="283"/>
    </row>
    <row r="5542" spans="6:6">
      <c r="F5542" s="283"/>
    </row>
    <row r="5543" spans="6:6">
      <c r="F5543" s="283"/>
    </row>
    <row r="5544" spans="6:6">
      <c r="F5544" s="283"/>
    </row>
    <row r="5545" spans="6:6">
      <c r="F5545" s="283"/>
    </row>
    <row r="5546" spans="6:6">
      <c r="F5546" s="283"/>
    </row>
    <row r="5547" spans="6:6">
      <c r="F5547" s="283"/>
    </row>
    <row r="5548" spans="6:6">
      <c r="F5548" s="283"/>
    </row>
    <row r="5549" spans="6:6">
      <c r="F5549" s="283"/>
    </row>
    <row r="5550" spans="6:6">
      <c r="F5550" s="283"/>
    </row>
    <row r="5551" spans="6:6">
      <c r="F5551" s="283"/>
    </row>
    <row r="5552" spans="6:6">
      <c r="F5552" s="283"/>
    </row>
    <row r="5553" spans="6:6">
      <c r="F5553" s="283"/>
    </row>
    <row r="5554" spans="6:6">
      <c r="F5554" s="283"/>
    </row>
    <row r="5555" spans="6:6">
      <c r="F5555" s="283"/>
    </row>
    <row r="5556" spans="6:6">
      <c r="F5556" s="283"/>
    </row>
    <row r="5557" spans="6:6">
      <c r="F5557" s="283"/>
    </row>
    <row r="5558" spans="6:6">
      <c r="F5558" s="283"/>
    </row>
    <row r="5559" spans="6:6">
      <c r="F5559" s="283"/>
    </row>
    <row r="5560" spans="6:6">
      <c r="F5560" s="283"/>
    </row>
    <row r="5561" spans="6:6">
      <c r="F5561" s="283"/>
    </row>
    <row r="5562" spans="6:6">
      <c r="F5562" s="283"/>
    </row>
    <row r="5563" spans="6:6">
      <c r="F5563" s="283"/>
    </row>
    <row r="5564" spans="6:6">
      <c r="F5564" s="283"/>
    </row>
    <row r="5565" spans="6:6">
      <c r="F5565" s="283"/>
    </row>
    <row r="5566" spans="6:6">
      <c r="F5566" s="283"/>
    </row>
    <row r="5567" spans="6:6">
      <c r="F5567" s="283"/>
    </row>
    <row r="5568" spans="6:6">
      <c r="F5568" s="283"/>
    </row>
    <row r="5569" spans="6:6">
      <c r="F5569" s="283"/>
    </row>
    <row r="5570" spans="6:6">
      <c r="F5570" s="283"/>
    </row>
    <row r="5571" spans="6:6">
      <c r="F5571" s="283"/>
    </row>
    <row r="5572" spans="6:6">
      <c r="F5572" s="283"/>
    </row>
    <row r="5573" spans="6:6">
      <c r="F5573" s="283"/>
    </row>
    <row r="5574" spans="6:6">
      <c r="F5574" s="283"/>
    </row>
    <row r="5575" spans="6:6">
      <c r="F5575" s="283"/>
    </row>
    <row r="5576" spans="6:6">
      <c r="F5576" s="283"/>
    </row>
    <row r="5577" spans="6:6">
      <c r="F5577" s="283"/>
    </row>
    <row r="5578" spans="6:6">
      <c r="F5578" s="283"/>
    </row>
    <row r="5579" spans="6:6">
      <c r="F5579" s="283"/>
    </row>
    <row r="5580" spans="6:6">
      <c r="F5580" s="283"/>
    </row>
    <row r="5581" spans="6:6">
      <c r="F5581" s="283"/>
    </row>
    <row r="5582" spans="6:6">
      <c r="F5582" s="283"/>
    </row>
    <row r="5583" spans="6:6">
      <c r="F5583" s="283"/>
    </row>
    <row r="5584" spans="6:6">
      <c r="F5584" s="283"/>
    </row>
    <row r="5585" spans="6:6">
      <c r="F5585" s="283"/>
    </row>
    <row r="5586" spans="6:6">
      <c r="F5586" s="283"/>
    </row>
    <row r="5587" spans="6:6">
      <c r="F5587" s="283"/>
    </row>
    <row r="5588" spans="6:6">
      <c r="F5588" s="283"/>
    </row>
    <row r="5589" spans="6:6">
      <c r="F5589" s="283"/>
    </row>
    <row r="5590" spans="6:6">
      <c r="F5590" s="283"/>
    </row>
    <row r="5591" spans="6:6">
      <c r="F5591" s="283"/>
    </row>
    <row r="5592" spans="6:6">
      <c r="F5592" s="283"/>
    </row>
    <row r="5593" spans="6:6">
      <c r="F5593" s="283"/>
    </row>
    <row r="5594" spans="6:6">
      <c r="F5594" s="283"/>
    </row>
    <row r="5595" spans="6:6">
      <c r="F5595" s="283"/>
    </row>
    <row r="5596" spans="6:6">
      <c r="F5596" s="283"/>
    </row>
    <row r="5597" spans="6:6">
      <c r="F5597" s="283"/>
    </row>
    <row r="5598" spans="6:6">
      <c r="F5598" s="283"/>
    </row>
    <row r="5599" spans="6:6">
      <c r="F5599" s="283"/>
    </row>
    <row r="5600" spans="6:6">
      <c r="F5600" s="283"/>
    </row>
    <row r="5601" spans="6:6">
      <c r="F5601" s="283"/>
    </row>
    <row r="5602" spans="6:6">
      <c r="F5602" s="283"/>
    </row>
    <row r="5603" spans="6:6">
      <c r="F5603" s="283"/>
    </row>
    <row r="5604" spans="6:6">
      <c r="F5604" s="283"/>
    </row>
    <row r="5605" spans="6:6">
      <c r="F5605" s="283"/>
    </row>
    <row r="5606" spans="6:6">
      <c r="F5606" s="283"/>
    </row>
    <row r="5607" spans="6:6">
      <c r="F5607" s="283"/>
    </row>
    <row r="5608" spans="6:6">
      <c r="F5608" s="283"/>
    </row>
    <row r="5609" spans="6:6">
      <c r="F5609" s="283"/>
    </row>
    <row r="5610" spans="6:6">
      <c r="F5610" s="283"/>
    </row>
    <row r="5611" spans="6:6">
      <c r="F5611" s="283"/>
    </row>
    <row r="5612" spans="6:6">
      <c r="F5612" s="283"/>
    </row>
    <row r="5613" spans="6:6">
      <c r="F5613" s="283"/>
    </row>
    <row r="5614" spans="6:6">
      <c r="F5614" s="283"/>
    </row>
    <row r="5615" spans="6:6">
      <c r="F5615" s="283"/>
    </row>
    <row r="5616" spans="6:6">
      <c r="F5616" s="283"/>
    </row>
    <row r="5617" spans="6:6">
      <c r="F5617" s="283"/>
    </row>
    <row r="5618" spans="6:6">
      <c r="F5618" s="283"/>
    </row>
    <row r="5619" spans="6:6">
      <c r="F5619" s="283"/>
    </row>
    <row r="5620" spans="6:6">
      <c r="F5620" s="283"/>
    </row>
    <row r="5621" spans="6:6">
      <c r="F5621" s="283"/>
    </row>
    <row r="5622" spans="6:6">
      <c r="F5622" s="283"/>
    </row>
    <row r="5623" spans="6:6">
      <c r="F5623" s="283"/>
    </row>
    <row r="5624" spans="6:6">
      <c r="F5624" s="283"/>
    </row>
    <row r="5625" spans="6:6">
      <c r="F5625" s="283"/>
    </row>
    <row r="5626" spans="6:6">
      <c r="F5626" s="283"/>
    </row>
    <row r="5627" spans="6:6">
      <c r="F5627" s="283"/>
    </row>
    <row r="5628" spans="6:6">
      <c r="F5628" s="283"/>
    </row>
    <row r="5629" spans="6:6">
      <c r="F5629" s="283"/>
    </row>
    <row r="5630" spans="6:6">
      <c r="F5630" s="283"/>
    </row>
    <row r="5631" spans="6:6">
      <c r="F5631" s="283"/>
    </row>
    <row r="5632" spans="6:6">
      <c r="F5632" s="283"/>
    </row>
    <row r="5633" spans="6:6">
      <c r="F5633" s="283"/>
    </row>
    <row r="5634" spans="6:6">
      <c r="F5634" s="283"/>
    </row>
    <row r="5635" spans="6:6">
      <c r="F5635" s="283"/>
    </row>
    <row r="5636" spans="6:6">
      <c r="F5636" s="283"/>
    </row>
    <row r="5637" spans="6:6">
      <c r="F5637" s="283"/>
    </row>
    <row r="5638" spans="6:6">
      <c r="F5638" s="283"/>
    </row>
    <row r="5639" spans="6:6">
      <c r="F5639" s="283"/>
    </row>
    <row r="5640" spans="6:6">
      <c r="F5640" s="283"/>
    </row>
    <row r="5641" spans="6:6">
      <c r="F5641" s="283"/>
    </row>
    <row r="5642" spans="6:6">
      <c r="F5642" s="283"/>
    </row>
    <row r="5643" spans="6:6">
      <c r="F5643" s="283"/>
    </row>
    <row r="5644" spans="6:6">
      <c r="F5644" s="283"/>
    </row>
    <row r="5645" spans="6:6">
      <c r="F5645" s="283"/>
    </row>
    <row r="5646" spans="6:6">
      <c r="F5646" s="283"/>
    </row>
    <row r="5647" spans="6:6">
      <c r="F5647" s="283"/>
    </row>
    <row r="5648" spans="6:6">
      <c r="F5648" s="283"/>
    </row>
    <row r="5649" spans="6:6">
      <c r="F5649" s="283"/>
    </row>
    <row r="5650" spans="6:6">
      <c r="F5650" s="283"/>
    </row>
    <row r="5651" spans="6:6">
      <c r="F5651" s="283"/>
    </row>
    <row r="5652" spans="6:6">
      <c r="F5652" s="283"/>
    </row>
    <row r="5653" spans="6:6">
      <c r="F5653" s="283"/>
    </row>
    <row r="5654" spans="6:6">
      <c r="F5654" s="283"/>
    </row>
    <row r="5655" spans="6:6">
      <c r="F5655" s="283"/>
    </row>
    <row r="5656" spans="6:6">
      <c r="F5656" s="283"/>
    </row>
    <row r="5657" spans="6:6">
      <c r="F5657" s="283"/>
    </row>
    <row r="5658" spans="6:6">
      <c r="F5658" s="283"/>
    </row>
    <row r="5659" spans="6:6">
      <c r="F5659" s="283"/>
    </row>
    <row r="5660" spans="6:6">
      <c r="F5660" s="283"/>
    </row>
    <row r="5661" spans="6:6">
      <c r="F5661" s="283"/>
    </row>
    <row r="5662" spans="6:6">
      <c r="F5662" s="283"/>
    </row>
    <row r="5663" spans="6:6">
      <c r="F5663" s="283"/>
    </row>
    <row r="5664" spans="6:6">
      <c r="F5664" s="283"/>
    </row>
    <row r="5665" spans="6:6">
      <c r="F5665" s="283"/>
    </row>
    <row r="5666" spans="6:6">
      <c r="F5666" s="283"/>
    </row>
    <row r="5667" spans="6:6">
      <c r="F5667" s="283"/>
    </row>
    <row r="5668" spans="6:6">
      <c r="F5668" s="283"/>
    </row>
    <row r="5669" spans="6:6">
      <c r="F5669" s="283"/>
    </row>
    <row r="5670" spans="6:6">
      <c r="F5670" s="283"/>
    </row>
    <row r="5671" spans="6:6">
      <c r="F5671" s="283"/>
    </row>
    <row r="5672" spans="6:6">
      <c r="F5672" s="283"/>
    </row>
    <row r="5673" spans="6:6">
      <c r="F5673" s="283"/>
    </row>
    <row r="5674" spans="6:6">
      <c r="F5674" s="283"/>
    </row>
    <row r="5675" spans="6:6">
      <c r="F5675" s="283"/>
    </row>
    <row r="5676" spans="6:6">
      <c r="F5676" s="283"/>
    </row>
    <row r="5677" spans="6:6">
      <c r="F5677" s="283"/>
    </row>
    <row r="5678" spans="6:6">
      <c r="F5678" s="283"/>
    </row>
    <row r="5679" spans="6:6">
      <c r="F5679" s="283"/>
    </row>
    <row r="5680" spans="6:6">
      <c r="F5680" s="283"/>
    </row>
    <row r="5681" spans="6:6">
      <c r="F5681" s="283"/>
    </row>
    <row r="5682" spans="6:6">
      <c r="F5682" s="283"/>
    </row>
    <row r="5683" spans="6:6">
      <c r="F5683" s="283"/>
    </row>
    <row r="5684" spans="6:6">
      <c r="F5684" s="283"/>
    </row>
    <row r="5685" spans="6:6">
      <c r="F5685" s="283"/>
    </row>
    <row r="5686" spans="6:6">
      <c r="F5686" s="283"/>
    </row>
    <row r="5687" spans="6:6">
      <c r="F5687" s="283"/>
    </row>
    <row r="5688" spans="6:6">
      <c r="F5688" s="283"/>
    </row>
    <row r="5689" spans="6:6">
      <c r="F5689" s="283"/>
    </row>
    <row r="5690" spans="6:6">
      <c r="F5690" s="283"/>
    </row>
    <row r="5691" spans="6:6">
      <c r="F5691" s="283"/>
    </row>
    <row r="5692" spans="6:6">
      <c r="F5692" s="283"/>
    </row>
    <row r="5693" spans="6:6">
      <c r="F5693" s="283"/>
    </row>
    <row r="5694" spans="6:6">
      <c r="F5694" s="283"/>
    </row>
    <row r="5695" spans="6:6">
      <c r="F5695" s="283"/>
    </row>
    <row r="5696" spans="6:6">
      <c r="F5696" s="283"/>
    </row>
    <row r="5697" spans="6:6">
      <c r="F5697" s="283"/>
    </row>
    <row r="5698" spans="6:6">
      <c r="F5698" s="283"/>
    </row>
    <row r="5699" spans="6:6">
      <c r="F5699" s="283"/>
    </row>
    <row r="5700" spans="6:6">
      <c r="F5700" s="283"/>
    </row>
    <row r="5701" spans="6:6">
      <c r="F5701" s="283"/>
    </row>
    <row r="5702" spans="6:6">
      <c r="F5702" s="283"/>
    </row>
    <row r="5703" spans="6:6">
      <c r="F5703" s="283"/>
    </row>
    <row r="5704" spans="6:6">
      <c r="F5704" s="283"/>
    </row>
    <row r="5705" spans="6:6">
      <c r="F5705" s="283"/>
    </row>
    <row r="5706" spans="6:6">
      <c r="F5706" s="283"/>
    </row>
    <row r="5707" spans="6:6">
      <c r="F5707" s="283"/>
    </row>
    <row r="5708" spans="6:6">
      <c r="F5708" s="283"/>
    </row>
    <row r="5709" spans="6:6">
      <c r="F5709" s="283"/>
    </row>
    <row r="5710" spans="6:6">
      <c r="F5710" s="283"/>
    </row>
    <row r="5711" spans="6:6">
      <c r="F5711" s="283"/>
    </row>
    <row r="5712" spans="6:6">
      <c r="F5712" s="283"/>
    </row>
    <row r="5713" spans="6:6">
      <c r="F5713" s="283"/>
    </row>
    <row r="5714" spans="6:6">
      <c r="F5714" s="283"/>
    </row>
    <row r="5715" spans="6:6">
      <c r="F5715" s="283"/>
    </row>
    <row r="5716" spans="6:6">
      <c r="F5716" s="283"/>
    </row>
    <row r="5717" spans="6:6">
      <c r="F5717" s="283"/>
    </row>
    <row r="5718" spans="6:6">
      <c r="F5718" s="283"/>
    </row>
    <row r="5719" spans="6:6">
      <c r="F5719" s="283"/>
    </row>
    <row r="5720" spans="6:6">
      <c r="F5720" s="283"/>
    </row>
    <row r="5721" spans="6:6">
      <c r="F5721" s="283"/>
    </row>
    <row r="5722" spans="6:6">
      <c r="F5722" s="283"/>
    </row>
    <row r="5723" spans="6:6">
      <c r="F5723" s="283"/>
    </row>
    <row r="5724" spans="6:6">
      <c r="F5724" s="283"/>
    </row>
    <row r="5725" spans="6:6">
      <c r="F5725" s="283"/>
    </row>
    <row r="5726" spans="6:6">
      <c r="F5726" s="283"/>
    </row>
    <row r="5727" spans="6:6">
      <c r="F5727" s="283"/>
    </row>
    <row r="5728" spans="6:6">
      <c r="F5728" s="283"/>
    </row>
    <row r="5729" spans="6:6">
      <c r="F5729" s="283"/>
    </row>
    <row r="5730" spans="6:6">
      <c r="F5730" s="283"/>
    </row>
    <row r="5731" spans="6:6">
      <c r="F5731" s="283"/>
    </row>
    <row r="5732" spans="6:6">
      <c r="F5732" s="283"/>
    </row>
    <row r="5733" spans="6:6">
      <c r="F5733" s="283"/>
    </row>
    <row r="5734" spans="6:6">
      <c r="F5734" s="283"/>
    </row>
    <row r="5735" spans="6:6">
      <c r="F5735" s="283"/>
    </row>
    <row r="5736" spans="6:6">
      <c r="F5736" s="283"/>
    </row>
    <row r="5737" spans="6:6">
      <c r="F5737" s="283"/>
    </row>
    <row r="5738" spans="6:6">
      <c r="F5738" s="283"/>
    </row>
    <row r="5739" spans="6:6">
      <c r="F5739" s="283"/>
    </row>
    <row r="5740" spans="6:6">
      <c r="F5740" s="283"/>
    </row>
    <row r="5741" spans="6:6">
      <c r="F5741" s="283"/>
    </row>
    <row r="5742" spans="6:6">
      <c r="F5742" s="283"/>
    </row>
    <row r="5743" spans="6:6">
      <c r="F5743" s="283"/>
    </row>
    <row r="5744" spans="6:6">
      <c r="F5744" s="283"/>
    </row>
    <row r="5745" spans="6:6">
      <c r="F5745" s="283"/>
    </row>
    <row r="5746" spans="6:6">
      <c r="F5746" s="283"/>
    </row>
    <row r="5747" spans="6:6">
      <c r="F5747" s="283"/>
    </row>
    <row r="5748" spans="6:6">
      <c r="F5748" s="283"/>
    </row>
    <row r="5749" spans="6:6">
      <c r="F5749" s="283"/>
    </row>
    <row r="5750" spans="6:6">
      <c r="F5750" s="283"/>
    </row>
    <row r="5751" spans="6:6">
      <c r="F5751" s="283"/>
    </row>
    <row r="5752" spans="6:6">
      <c r="F5752" s="283"/>
    </row>
    <row r="5753" spans="6:6">
      <c r="F5753" s="283"/>
    </row>
    <row r="5754" spans="6:6">
      <c r="F5754" s="283"/>
    </row>
    <row r="5755" spans="6:6">
      <c r="F5755" s="283"/>
    </row>
    <row r="5756" spans="6:6">
      <c r="F5756" s="283"/>
    </row>
    <row r="5757" spans="6:6">
      <c r="F5757" s="283"/>
    </row>
    <row r="5758" spans="6:6">
      <c r="F5758" s="283"/>
    </row>
    <row r="5759" spans="6:6">
      <c r="F5759" s="283"/>
    </row>
    <row r="5760" spans="6:6">
      <c r="F5760" s="283"/>
    </row>
    <row r="5761" spans="6:6">
      <c r="F5761" s="283"/>
    </row>
    <row r="5762" spans="6:6">
      <c r="F5762" s="283"/>
    </row>
    <row r="5763" spans="6:6">
      <c r="F5763" s="283"/>
    </row>
    <row r="5764" spans="6:6">
      <c r="F5764" s="283"/>
    </row>
    <row r="5765" spans="6:6">
      <c r="F5765" s="283"/>
    </row>
    <row r="5766" spans="6:6">
      <c r="F5766" s="283"/>
    </row>
    <row r="5767" spans="6:6">
      <c r="F5767" s="283"/>
    </row>
    <row r="5768" spans="6:6">
      <c r="F5768" s="283"/>
    </row>
    <row r="5769" spans="6:6">
      <c r="F5769" s="283"/>
    </row>
    <row r="5770" spans="6:6">
      <c r="F5770" s="283"/>
    </row>
    <row r="5771" spans="6:6">
      <c r="F5771" s="283"/>
    </row>
    <row r="5772" spans="6:6">
      <c r="F5772" s="283"/>
    </row>
    <row r="5773" spans="6:6">
      <c r="F5773" s="283"/>
    </row>
    <row r="5774" spans="6:6">
      <c r="F5774" s="283"/>
    </row>
    <row r="5775" spans="6:6">
      <c r="F5775" s="283"/>
    </row>
    <row r="5776" spans="6:6">
      <c r="F5776" s="283"/>
    </row>
    <row r="5777" spans="6:6">
      <c r="F5777" s="283"/>
    </row>
    <row r="5778" spans="6:6">
      <c r="F5778" s="283"/>
    </row>
    <row r="5779" spans="6:6">
      <c r="F5779" s="283"/>
    </row>
    <row r="5780" spans="6:6">
      <c r="F5780" s="283"/>
    </row>
    <row r="5781" spans="6:6">
      <c r="F5781" s="283"/>
    </row>
    <row r="5782" spans="6:6">
      <c r="F5782" s="283"/>
    </row>
    <row r="5783" spans="6:6">
      <c r="F5783" s="283"/>
    </row>
    <row r="5784" spans="6:6">
      <c r="F5784" s="283"/>
    </row>
    <row r="5785" spans="6:6">
      <c r="F5785" s="283"/>
    </row>
    <row r="5786" spans="6:6">
      <c r="F5786" s="283"/>
    </row>
    <row r="5787" spans="6:6">
      <c r="F5787" s="283"/>
    </row>
    <row r="5788" spans="6:6">
      <c r="F5788" s="283"/>
    </row>
    <row r="5789" spans="6:6">
      <c r="F5789" s="283"/>
    </row>
    <row r="5790" spans="6:6">
      <c r="F5790" s="283"/>
    </row>
    <row r="5791" spans="6:6">
      <c r="F5791" s="283"/>
    </row>
    <row r="5792" spans="6:6">
      <c r="F5792" s="283"/>
    </row>
    <row r="5793" spans="6:6">
      <c r="F5793" s="283"/>
    </row>
    <row r="5794" spans="6:6">
      <c r="F5794" s="283"/>
    </row>
    <row r="5795" spans="6:6">
      <c r="F5795" s="283"/>
    </row>
    <row r="5796" spans="6:6">
      <c r="F5796" s="283"/>
    </row>
    <row r="5797" spans="6:6">
      <c r="F5797" s="283"/>
    </row>
    <row r="5798" spans="6:6">
      <c r="F5798" s="283"/>
    </row>
    <row r="5799" spans="6:6">
      <c r="F5799" s="283"/>
    </row>
    <row r="5800" spans="6:6">
      <c r="F5800" s="283"/>
    </row>
    <row r="5801" spans="6:6">
      <c r="F5801" s="283"/>
    </row>
    <row r="5802" spans="6:6">
      <c r="F5802" s="283"/>
    </row>
    <row r="5803" spans="6:6">
      <c r="F5803" s="283"/>
    </row>
    <row r="5804" spans="6:6">
      <c r="F5804" s="283"/>
    </row>
    <row r="5805" spans="6:6">
      <c r="F5805" s="283"/>
    </row>
    <row r="5806" spans="6:6">
      <c r="F5806" s="283"/>
    </row>
    <row r="5807" spans="6:6">
      <c r="F5807" s="283"/>
    </row>
    <row r="5808" spans="6:6">
      <c r="F5808" s="283"/>
    </row>
    <row r="5809" spans="6:6">
      <c r="F5809" s="283"/>
    </row>
    <row r="5810" spans="6:6">
      <c r="F5810" s="283"/>
    </row>
    <row r="5811" spans="6:6">
      <c r="F5811" s="283"/>
    </row>
    <row r="5812" spans="6:6">
      <c r="F5812" s="283"/>
    </row>
    <row r="5813" spans="6:6">
      <c r="F5813" s="283"/>
    </row>
    <row r="5814" spans="6:6">
      <c r="F5814" s="283"/>
    </row>
    <row r="5815" spans="6:6">
      <c r="F5815" s="283"/>
    </row>
    <row r="5816" spans="6:6">
      <c r="F5816" s="283"/>
    </row>
    <row r="5817" spans="6:6">
      <c r="F5817" s="283"/>
    </row>
    <row r="5818" spans="6:6">
      <c r="F5818" s="283"/>
    </row>
    <row r="5819" spans="6:6">
      <c r="F5819" s="283"/>
    </row>
    <row r="5820" spans="6:6">
      <c r="F5820" s="283"/>
    </row>
    <row r="5821" spans="6:6">
      <c r="F5821" s="283"/>
    </row>
    <row r="5822" spans="6:6">
      <c r="F5822" s="283"/>
    </row>
    <row r="5823" spans="6:6">
      <c r="F5823" s="283"/>
    </row>
    <row r="5824" spans="6:6">
      <c r="F5824" s="283"/>
    </row>
    <row r="5825" spans="6:6">
      <c r="F5825" s="283"/>
    </row>
    <row r="5826" spans="6:6">
      <c r="F5826" s="283"/>
    </row>
    <row r="5827" spans="6:6">
      <c r="F5827" s="283"/>
    </row>
    <row r="5828" spans="6:6">
      <c r="F5828" s="283"/>
    </row>
    <row r="5829" spans="6:6">
      <c r="F5829" s="283"/>
    </row>
    <row r="5830" spans="6:6">
      <c r="F5830" s="283"/>
    </row>
    <row r="5831" spans="6:6">
      <c r="F5831" s="283"/>
    </row>
    <row r="5832" spans="6:6">
      <c r="F5832" s="283"/>
    </row>
    <row r="5833" spans="6:6">
      <c r="F5833" s="283"/>
    </row>
    <row r="5834" spans="6:6">
      <c r="F5834" s="283"/>
    </row>
    <row r="5835" spans="6:6">
      <c r="F5835" s="283"/>
    </row>
    <row r="5836" spans="6:6">
      <c r="F5836" s="283"/>
    </row>
    <row r="5837" spans="6:6">
      <c r="F5837" s="283"/>
    </row>
    <row r="5838" spans="6:6">
      <c r="F5838" s="283"/>
    </row>
    <row r="5839" spans="6:6">
      <c r="F5839" s="283"/>
    </row>
    <row r="5840" spans="6:6">
      <c r="F5840" s="283"/>
    </row>
    <row r="5841" spans="6:6">
      <c r="F5841" s="283"/>
    </row>
    <row r="5842" spans="6:6">
      <c r="F5842" s="283"/>
    </row>
    <row r="5843" spans="6:6">
      <c r="F5843" s="283"/>
    </row>
    <row r="5844" spans="6:6">
      <c r="F5844" s="283"/>
    </row>
    <row r="5845" spans="6:6">
      <c r="F5845" s="283"/>
    </row>
    <row r="5846" spans="6:6">
      <c r="F5846" s="283"/>
    </row>
    <row r="5847" spans="6:6">
      <c r="F5847" s="283"/>
    </row>
    <row r="5848" spans="6:6">
      <c r="F5848" s="283"/>
    </row>
    <row r="5849" spans="6:6">
      <c r="F5849" s="283"/>
    </row>
    <row r="5850" spans="6:6">
      <c r="F5850" s="283"/>
    </row>
    <row r="5851" spans="6:6">
      <c r="F5851" s="283"/>
    </row>
    <row r="5852" spans="6:6">
      <c r="F5852" s="283"/>
    </row>
    <row r="5853" spans="6:6">
      <c r="F5853" s="283"/>
    </row>
    <row r="5854" spans="6:6">
      <c r="F5854" s="283"/>
    </row>
    <row r="5855" spans="6:6">
      <c r="F5855" s="283"/>
    </row>
    <row r="5856" spans="6:6">
      <c r="F5856" s="283"/>
    </row>
    <row r="5857" spans="6:6">
      <c r="F5857" s="283"/>
    </row>
    <row r="5858" spans="6:6">
      <c r="F5858" s="283"/>
    </row>
    <row r="5859" spans="6:6">
      <c r="F5859" s="283"/>
    </row>
    <row r="5860" spans="6:6">
      <c r="F5860" s="283"/>
    </row>
    <row r="5861" spans="6:6">
      <c r="F5861" s="283"/>
    </row>
    <row r="5862" spans="6:6">
      <c r="F5862" s="283"/>
    </row>
    <row r="5863" spans="6:6">
      <c r="F5863" s="283"/>
    </row>
    <row r="5864" spans="6:6">
      <c r="F5864" s="283"/>
    </row>
    <row r="5865" spans="6:6">
      <c r="F5865" s="283"/>
    </row>
    <row r="5866" spans="6:6">
      <c r="F5866" s="283"/>
    </row>
    <row r="5867" spans="6:6">
      <c r="F5867" s="283"/>
    </row>
    <row r="5868" spans="6:6">
      <c r="F5868" s="283"/>
    </row>
    <row r="5869" spans="6:6">
      <c r="F5869" s="283"/>
    </row>
    <row r="5870" spans="6:6">
      <c r="F5870" s="283"/>
    </row>
    <row r="5871" spans="6:6">
      <c r="F5871" s="283"/>
    </row>
    <row r="5872" spans="6:6">
      <c r="F5872" s="283"/>
    </row>
    <row r="5873" spans="6:6">
      <c r="F5873" s="283"/>
    </row>
    <row r="5874" spans="6:6">
      <c r="F5874" s="283"/>
    </row>
    <row r="5875" spans="6:6">
      <c r="F5875" s="283"/>
    </row>
    <row r="5876" spans="6:6">
      <c r="F5876" s="283"/>
    </row>
    <row r="5877" spans="6:6">
      <c r="F5877" s="283"/>
    </row>
    <row r="5878" spans="6:6">
      <c r="F5878" s="283"/>
    </row>
    <row r="5879" spans="6:6">
      <c r="F5879" s="283"/>
    </row>
    <row r="5880" spans="6:6">
      <c r="F5880" s="283"/>
    </row>
    <row r="5881" spans="6:6">
      <c r="F5881" s="283"/>
    </row>
    <row r="5882" spans="6:6">
      <c r="F5882" s="283"/>
    </row>
    <row r="5883" spans="6:6">
      <c r="F5883" s="283"/>
    </row>
    <row r="5884" spans="6:6">
      <c r="F5884" s="283"/>
    </row>
    <row r="5885" spans="6:6">
      <c r="F5885" s="283"/>
    </row>
    <row r="5886" spans="6:6">
      <c r="F5886" s="283"/>
    </row>
    <row r="5887" spans="6:6">
      <c r="F5887" s="283"/>
    </row>
    <row r="5888" spans="6:6">
      <c r="F5888" s="283"/>
    </row>
    <row r="5889" spans="6:6">
      <c r="F5889" s="283"/>
    </row>
    <row r="5890" spans="6:6">
      <c r="F5890" s="283"/>
    </row>
    <row r="5891" spans="6:6">
      <c r="F5891" s="283"/>
    </row>
    <row r="5892" spans="6:6">
      <c r="F5892" s="283"/>
    </row>
    <row r="5893" spans="6:6">
      <c r="F5893" s="283"/>
    </row>
    <row r="5894" spans="6:6">
      <c r="F5894" s="283"/>
    </row>
    <row r="5895" spans="6:6">
      <c r="F5895" s="283"/>
    </row>
    <row r="5896" spans="6:6">
      <c r="F5896" s="283"/>
    </row>
    <row r="5897" spans="6:6">
      <c r="F5897" s="283"/>
    </row>
    <row r="5898" spans="6:6">
      <c r="F5898" s="283"/>
    </row>
    <row r="5899" spans="6:6">
      <c r="F5899" s="283"/>
    </row>
    <row r="5900" spans="6:6">
      <c r="F5900" s="283"/>
    </row>
    <row r="5901" spans="6:6">
      <c r="F5901" s="283"/>
    </row>
    <row r="5902" spans="6:6">
      <c r="F5902" s="283"/>
    </row>
    <row r="5903" spans="6:6">
      <c r="F5903" s="283"/>
    </row>
    <row r="5904" spans="6:6">
      <c r="F5904" s="283"/>
    </row>
    <row r="5905" spans="6:6">
      <c r="F5905" s="283"/>
    </row>
    <row r="5906" spans="6:6">
      <c r="F5906" s="283"/>
    </row>
    <row r="5907" spans="6:6">
      <c r="F5907" s="283"/>
    </row>
    <row r="5908" spans="6:6">
      <c r="F5908" s="283"/>
    </row>
    <row r="5909" spans="6:6">
      <c r="F5909" s="283"/>
    </row>
    <row r="5910" spans="6:6">
      <c r="F5910" s="283"/>
    </row>
    <row r="5911" spans="6:6">
      <c r="F5911" s="283"/>
    </row>
    <row r="5912" spans="6:6">
      <c r="F5912" s="283"/>
    </row>
    <row r="5913" spans="6:6">
      <c r="F5913" s="283"/>
    </row>
    <row r="5914" spans="6:6">
      <c r="F5914" s="283"/>
    </row>
    <row r="5915" spans="6:6">
      <c r="F5915" s="283"/>
    </row>
    <row r="5916" spans="6:6">
      <c r="F5916" s="283"/>
    </row>
    <row r="5917" spans="6:6">
      <c r="F5917" s="283"/>
    </row>
    <row r="5918" spans="6:6">
      <c r="F5918" s="283"/>
    </row>
    <row r="5919" spans="6:6">
      <c r="F5919" s="283"/>
    </row>
    <row r="5920" spans="6:6">
      <c r="F5920" s="283"/>
    </row>
    <row r="5921" spans="6:6">
      <c r="F5921" s="283"/>
    </row>
    <row r="5922" spans="6:6">
      <c r="F5922" s="283"/>
    </row>
    <row r="5923" spans="6:6">
      <c r="F5923" s="283"/>
    </row>
    <row r="5924" spans="6:6">
      <c r="F5924" s="283"/>
    </row>
    <row r="5925" spans="6:6">
      <c r="F5925" s="283"/>
    </row>
    <row r="5926" spans="6:6">
      <c r="F5926" s="283"/>
    </row>
    <row r="5927" spans="6:6">
      <c r="F5927" s="283"/>
    </row>
    <row r="5928" spans="6:6">
      <c r="F5928" s="283"/>
    </row>
    <row r="5929" spans="6:6">
      <c r="F5929" s="283"/>
    </row>
    <row r="5930" spans="6:6">
      <c r="F5930" s="283"/>
    </row>
    <row r="5931" spans="6:6">
      <c r="F5931" s="283"/>
    </row>
    <row r="5932" spans="6:6">
      <c r="F5932" s="283"/>
    </row>
    <row r="5933" spans="6:6">
      <c r="F5933" s="283"/>
    </row>
    <row r="5934" spans="6:6">
      <c r="F5934" s="283"/>
    </row>
    <row r="5935" spans="6:6">
      <c r="F5935" s="283"/>
    </row>
    <row r="5936" spans="6:6">
      <c r="F5936" s="283"/>
    </row>
    <row r="5937" spans="6:6">
      <c r="F5937" s="283"/>
    </row>
    <row r="5938" spans="6:6">
      <c r="F5938" s="283"/>
    </row>
    <row r="5939" spans="6:6">
      <c r="F5939" s="283"/>
    </row>
    <row r="5940" spans="6:6">
      <c r="F5940" s="283"/>
    </row>
    <row r="5941" spans="6:6">
      <c r="F5941" s="283"/>
    </row>
    <row r="5942" spans="6:6">
      <c r="F5942" s="283"/>
    </row>
    <row r="5943" spans="6:6">
      <c r="F5943" s="283"/>
    </row>
    <row r="5944" spans="6:6">
      <c r="F5944" s="283"/>
    </row>
    <row r="5945" spans="6:6">
      <c r="F5945" s="283"/>
    </row>
    <row r="5946" spans="6:6">
      <c r="F5946" s="283"/>
    </row>
    <row r="5947" spans="6:6">
      <c r="F5947" s="283"/>
    </row>
    <row r="5948" spans="6:6">
      <c r="F5948" s="283"/>
    </row>
    <row r="5949" spans="6:6">
      <c r="F5949" s="283"/>
    </row>
    <row r="5950" spans="6:6">
      <c r="F5950" s="283"/>
    </row>
    <row r="5951" spans="6:6">
      <c r="F5951" s="283"/>
    </row>
    <row r="5952" spans="6:6">
      <c r="F5952" s="283"/>
    </row>
    <row r="5953" spans="6:6">
      <c r="F5953" s="283"/>
    </row>
    <row r="5954" spans="6:6">
      <c r="F5954" s="283"/>
    </row>
    <row r="5955" spans="6:6">
      <c r="F5955" s="283"/>
    </row>
    <row r="5956" spans="6:6">
      <c r="F5956" s="283"/>
    </row>
    <row r="5957" spans="6:6">
      <c r="F5957" s="283"/>
    </row>
    <row r="5958" spans="6:6">
      <c r="F5958" s="283"/>
    </row>
    <row r="5959" spans="6:6">
      <c r="F5959" s="283"/>
    </row>
    <row r="5960" spans="6:6">
      <c r="F5960" s="283"/>
    </row>
    <row r="5961" spans="6:6">
      <c r="F5961" s="283"/>
    </row>
    <row r="5962" spans="6:6">
      <c r="F5962" s="283"/>
    </row>
    <row r="5963" spans="6:6">
      <c r="F5963" s="283"/>
    </row>
    <row r="5964" spans="6:6">
      <c r="F5964" s="283"/>
    </row>
    <row r="5965" spans="6:6">
      <c r="F5965" s="283"/>
    </row>
    <row r="5966" spans="6:6">
      <c r="F5966" s="283"/>
    </row>
    <row r="5967" spans="6:6">
      <c r="F5967" s="283"/>
    </row>
    <row r="5968" spans="6:6">
      <c r="F5968" s="283"/>
    </row>
    <row r="5969" spans="6:6">
      <c r="F5969" s="283"/>
    </row>
    <row r="5970" spans="6:6">
      <c r="F5970" s="283"/>
    </row>
    <row r="5971" spans="6:6">
      <c r="F5971" s="283"/>
    </row>
    <row r="5972" spans="6:6">
      <c r="F5972" s="283"/>
    </row>
    <row r="5973" spans="6:6">
      <c r="F5973" s="283"/>
    </row>
    <row r="5974" spans="6:6">
      <c r="F5974" s="283"/>
    </row>
    <row r="5975" spans="6:6">
      <c r="F5975" s="283"/>
    </row>
    <row r="5976" spans="6:6">
      <c r="F5976" s="283"/>
    </row>
    <row r="5977" spans="6:6">
      <c r="F5977" s="283"/>
    </row>
    <row r="5978" spans="6:6">
      <c r="F5978" s="283"/>
    </row>
    <row r="5979" spans="6:6">
      <c r="F5979" s="283"/>
    </row>
    <row r="5980" spans="6:6">
      <c r="F5980" s="283"/>
    </row>
    <row r="5981" spans="6:6">
      <c r="F5981" s="283"/>
    </row>
    <row r="5982" spans="6:6">
      <c r="F5982" s="283"/>
    </row>
    <row r="5983" spans="6:6">
      <c r="F5983" s="283"/>
    </row>
    <row r="5984" spans="6:6">
      <c r="F5984" s="283"/>
    </row>
    <row r="5985" spans="6:6">
      <c r="F5985" s="283"/>
    </row>
    <row r="5986" spans="6:6">
      <c r="F5986" s="283"/>
    </row>
    <row r="5987" spans="6:6">
      <c r="F5987" s="283"/>
    </row>
    <row r="5988" spans="6:6">
      <c r="F5988" s="283"/>
    </row>
    <row r="5989" spans="6:6">
      <c r="F5989" s="283"/>
    </row>
    <row r="5990" spans="6:6">
      <c r="F5990" s="283"/>
    </row>
    <row r="5991" spans="6:6">
      <c r="F5991" s="283"/>
    </row>
    <row r="5992" spans="6:6">
      <c r="F5992" s="283"/>
    </row>
    <row r="5993" spans="6:6">
      <c r="F5993" s="283"/>
    </row>
    <row r="5994" spans="6:6">
      <c r="F5994" s="283"/>
    </row>
    <row r="5995" spans="6:6">
      <c r="F5995" s="283"/>
    </row>
    <row r="5996" spans="6:6">
      <c r="F5996" s="283"/>
    </row>
    <row r="5997" spans="6:6">
      <c r="F5997" s="283"/>
    </row>
    <row r="5998" spans="6:6">
      <c r="F5998" s="283"/>
    </row>
    <row r="5999" spans="6:6">
      <c r="F5999" s="283"/>
    </row>
    <row r="6000" spans="6:6">
      <c r="F6000" s="283"/>
    </row>
    <row r="6001" spans="6:6">
      <c r="F6001" s="283"/>
    </row>
    <row r="6002" spans="6:6">
      <c r="F6002" s="283"/>
    </row>
    <row r="6003" spans="6:6">
      <c r="F6003" s="283"/>
    </row>
    <row r="6004" spans="6:6">
      <c r="F6004" s="283"/>
    </row>
    <row r="6005" spans="6:6">
      <c r="F6005" s="283"/>
    </row>
    <row r="6006" spans="6:6">
      <c r="F6006" s="283"/>
    </row>
    <row r="6007" spans="6:6">
      <c r="F6007" s="283"/>
    </row>
    <row r="6008" spans="6:6">
      <c r="F6008" s="283"/>
    </row>
    <row r="6009" spans="6:6">
      <c r="F6009" s="283"/>
    </row>
    <row r="6010" spans="6:6">
      <c r="F6010" s="283"/>
    </row>
    <row r="6011" spans="6:6">
      <c r="F6011" s="283"/>
    </row>
    <row r="6012" spans="6:6">
      <c r="F6012" s="283"/>
    </row>
    <row r="6013" spans="6:6">
      <c r="F6013" s="283"/>
    </row>
    <row r="6014" spans="6:6">
      <c r="F6014" s="283"/>
    </row>
    <row r="6015" spans="6:6">
      <c r="F6015" s="283"/>
    </row>
    <row r="6016" spans="6:6">
      <c r="F6016" s="283"/>
    </row>
    <row r="6017" spans="6:6">
      <c r="F6017" s="283"/>
    </row>
    <row r="6018" spans="6:6">
      <c r="F6018" s="283"/>
    </row>
    <row r="6019" spans="6:6">
      <c r="F6019" s="283"/>
    </row>
    <row r="6020" spans="6:6">
      <c r="F6020" s="283"/>
    </row>
    <row r="6021" spans="6:6">
      <c r="F6021" s="283"/>
    </row>
    <row r="6022" spans="6:6">
      <c r="F6022" s="283"/>
    </row>
    <row r="6023" spans="6:6">
      <c r="F6023" s="283"/>
    </row>
    <row r="6024" spans="6:6">
      <c r="F6024" s="283"/>
    </row>
    <row r="6025" spans="6:6">
      <c r="F6025" s="283"/>
    </row>
    <row r="6026" spans="6:6">
      <c r="F6026" s="283"/>
    </row>
    <row r="6027" spans="6:6">
      <c r="F6027" s="283"/>
    </row>
    <row r="6028" spans="6:6">
      <c r="F6028" s="283"/>
    </row>
    <row r="6029" spans="6:6">
      <c r="F6029" s="283"/>
    </row>
    <row r="6030" spans="6:6">
      <c r="F6030" s="283"/>
    </row>
    <row r="6031" spans="6:6">
      <c r="F6031" s="283"/>
    </row>
    <row r="6032" spans="6:6">
      <c r="F6032" s="283"/>
    </row>
    <row r="6033" spans="6:6">
      <c r="F6033" s="283"/>
    </row>
    <row r="6034" spans="6:6">
      <c r="F6034" s="283"/>
    </row>
    <row r="6035" spans="6:6">
      <c r="F6035" s="283"/>
    </row>
    <row r="6036" spans="6:6">
      <c r="F6036" s="283"/>
    </row>
    <row r="6037" spans="6:6">
      <c r="F6037" s="283"/>
    </row>
    <row r="6038" spans="6:6">
      <c r="F6038" s="283"/>
    </row>
    <row r="6039" spans="6:6">
      <c r="F6039" s="283"/>
    </row>
    <row r="6040" spans="6:6">
      <c r="F6040" s="283"/>
    </row>
    <row r="6041" spans="6:6">
      <c r="F6041" s="283"/>
    </row>
    <row r="6042" spans="6:6">
      <c r="F6042" s="283"/>
    </row>
    <row r="6043" spans="6:6">
      <c r="F6043" s="283"/>
    </row>
    <row r="6044" spans="6:6">
      <c r="F6044" s="283"/>
    </row>
    <row r="6045" spans="6:6">
      <c r="F6045" s="283"/>
    </row>
    <row r="6046" spans="6:6">
      <c r="F6046" s="283"/>
    </row>
    <row r="6047" spans="6:6">
      <c r="F6047" s="283"/>
    </row>
    <row r="6048" spans="6:6">
      <c r="F6048" s="283"/>
    </row>
    <row r="6049" spans="6:6">
      <c r="F6049" s="283"/>
    </row>
    <row r="6050" spans="6:6">
      <c r="F6050" s="283"/>
    </row>
    <row r="6051" spans="6:6">
      <c r="F6051" s="283"/>
    </row>
    <row r="6052" spans="6:6">
      <c r="F6052" s="283"/>
    </row>
    <row r="6053" spans="6:6">
      <c r="F6053" s="283"/>
    </row>
    <row r="6054" spans="6:6">
      <c r="F6054" s="283"/>
    </row>
    <row r="6055" spans="6:6">
      <c r="F6055" s="283"/>
    </row>
    <row r="6056" spans="6:6">
      <c r="F6056" s="283"/>
    </row>
    <row r="6057" spans="6:6">
      <c r="F6057" s="283"/>
    </row>
    <row r="6058" spans="6:6">
      <c r="F6058" s="283"/>
    </row>
    <row r="6059" spans="6:6">
      <c r="F6059" s="283"/>
    </row>
    <row r="6060" spans="6:6">
      <c r="F6060" s="283"/>
    </row>
    <row r="6061" spans="6:6">
      <c r="F6061" s="283"/>
    </row>
    <row r="6062" spans="6:6">
      <c r="F6062" s="283"/>
    </row>
    <row r="6063" spans="6:6">
      <c r="F6063" s="283"/>
    </row>
    <row r="6064" spans="6:6">
      <c r="F6064" s="283"/>
    </row>
    <row r="6065" spans="6:6">
      <c r="F6065" s="283"/>
    </row>
    <row r="6066" spans="6:6">
      <c r="F6066" s="283"/>
    </row>
    <row r="6067" spans="6:6">
      <c r="F6067" s="283"/>
    </row>
    <row r="6068" spans="6:6">
      <c r="F6068" s="283"/>
    </row>
    <row r="6069" spans="6:6">
      <c r="F6069" s="283"/>
    </row>
    <row r="6070" spans="6:6">
      <c r="F6070" s="283"/>
    </row>
    <row r="6071" spans="6:6">
      <c r="F6071" s="283"/>
    </row>
    <row r="6072" spans="6:6">
      <c r="F6072" s="283"/>
    </row>
    <row r="6073" spans="6:6">
      <c r="F6073" s="283"/>
    </row>
    <row r="6074" spans="6:6">
      <c r="F6074" s="283"/>
    </row>
    <row r="6075" spans="6:6">
      <c r="F6075" s="283"/>
    </row>
    <row r="6076" spans="6:6">
      <c r="F6076" s="283"/>
    </row>
    <row r="6077" spans="6:6">
      <c r="F6077" s="283"/>
    </row>
    <row r="6078" spans="6:6">
      <c r="F6078" s="283"/>
    </row>
    <row r="6079" spans="6:6">
      <c r="F6079" s="283"/>
    </row>
    <row r="6080" spans="6:6">
      <c r="F6080" s="283"/>
    </row>
    <row r="6081" spans="6:6">
      <c r="F6081" s="283"/>
    </row>
    <row r="6082" spans="6:6">
      <c r="F6082" s="283"/>
    </row>
    <row r="6083" spans="6:6">
      <c r="F6083" s="283"/>
    </row>
    <row r="6084" spans="6:6">
      <c r="F6084" s="283"/>
    </row>
    <row r="6085" spans="6:6">
      <c r="F6085" s="283"/>
    </row>
    <row r="6086" spans="6:6">
      <c r="F6086" s="283"/>
    </row>
    <row r="6087" spans="6:6">
      <c r="F6087" s="283"/>
    </row>
    <row r="6088" spans="6:6">
      <c r="F6088" s="283"/>
    </row>
    <row r="6089" spans="6:6">
      <c r="F6089" s="283"/>
    </row>
    <row r="6090" spans="6:6">
      <c r="F6090" s="283"/>
    </row>
    <row r="6091" spans="6:6">
      <c r="F6091" s="283"/>
    </row>
    <row r="6092" spans="6:6">
      <c r="F6092" s="283"/>
    </row>
    <row r="6093" spans="6:6">
      <c r="F6093" s="283"/>
    </row>
    <row r="6094" spans="6:6">
      <c r="F6094" s="283"/>
    </row>
    <row r="6095" spans="6:6">
      <c r="F6095" s="283"/>
    </row>
    <row r="6096" spans="6:6">
      <c r="F6096" s="283"/>
    </row>
    <row r="6097" spans="6:6">
      <c r="F6097" s="283"/>
    </row>
    <row r="6098" spans="6:6">
      <c r="F6098" s="283"/>
    </row>
    <row r="6099" spans="6:6">
      <c r="F6099" s="283"/>
    </row>
    <row r="6100" spans="6:6">
      <c r="F6100" s="283"/>
    </row>
    <row r="6101" spans="6:6">
      <c r="F6101" s="283"/>
    </row>
    <row r="6102" spans="6:6">
      <c r="F6102" s="283"/>
    </row>
    <row r="6103" spans="6:6">
      <c r="F6103" s="283"/>
    </row>
    <row r="6104" spans="6:6">
      <c r="F6104" s="283"/>
    </row>
    <row r="6105" spans="6:6">
      <c r="F6105" s="283"/>
    </row>
    <row r="6106" spans="6:6">
      <c r="F6106" s="283"/>
    </row>
    <row r="6107" spans="6:6">
      <c r="F6107" s="283"/>
    </row>
    <row r="6108" spans="6:6">
      <c r="F6108" s="283"/>
    </row>
    <row r="6109" spans="6:6">
      <c r="F6109" s="283"/>
    </row>
    <row r="6110" spans="6:6">
      <c r="F6110" s="283"/>
    </row>
    <row r="6111" spans="6:6">
      <c r="F6111" s="283"/>
    </row>
    <row r="6112" spans="6:6">
      <c r="F6112" s="283"/>
    </row>
    <row r="6113" spans="6:6">
      <c r="F6113" s="283"/>
    </row>
    <row r="6114" spans="6:6">
      <c r="F6114" s="283"/>
    </row>
    <row r="6115" spans="6:6">
      <c r="F6115" s="283"/>
    </row>
    <row r="6116" spans="6:6">
      <c r="F6116" s="283"/>
    </row>
    <row r="6117" spans="6:6">
      <c r="F6117" s="283"/>
    </row>
    <row r="6118" spans="6:6">
      <c r="F6118" s="283"/>
    </row>
    <row r="6119" spans="6:6">
      <c r="F6119" s="283"/>
    </row>
    <row r="6120" spans="6:6">
      <c r="F6120" s="283"/>
    </row>
    <row r="6121" spans="6:6">
      <c r="F6121" s="283"/>
    </row>
    <row r="6122" spans="6:6">
      <c r="F6122" s="283"/>
    </row>
    <row r="6123" spans="6:6">
      <c r="F6123" s="283"/>
    </row>
    <row r="6124" spans="6:6">
      <c r="F6124" s="283"/>
    </row>
    <row r="6125" spans="6:6">
      <c r="F6125" s="283"/>
    </row>
    <row r="6126" spans="6:6">
      <c r="F6126" s="283"/>
    </row>
    <row r="6127" spans="6:6">
      <c r="F6127" s="283"/>
    </row>
    <row r="6128" spans="6:6">
      <c r="F6128" s="283"/>
    </row>
    <row r="6129" spans="6:6">
      <c r="F6129" s="283"/>
    </row>
    <row r="6130" spans="6:6">
      <c r="F6130" s="283"/>
    </row>
    <row r="6131" spans="6:6">
      <c r="F6131" s="283"/>
    </row>
    <row r="6132" spans="6:6">
      <c r="F6132" s="283"/>
    </row>
    <row r="6133" spans="6:6">
      <c r="F6133" s="283"/>
    </row>
    <row r="6134" spans="6:6">
      <c r="F6134" s="283"/>
    </row>
    <row r="6135" spans="6:6">
      <c r="F6135" s="283"/>
    </row>
    <row r="6136" spans="6:6">
      <c r="F6136" s="283"/>
    </row>
    <row r="6137" spans="6:6">
      <c r="F6137" s="283"/>
    </row>
    <row r="6138" spans="6:6">
      <c r="F6138" s="283"/>
    </row>
    <row r="6139" spans="6:6">
      <c r="F6139" s="283"/>
    </row>
    <row r="6140" spans="6:6">
      <c r="F6140" s="283"/>
    </row>
    <row r="6141" spans="6:6">
      <c r="F6141" s="283"/>
    </row>
    <row r="6142" spans="6:6">
      <c r="F6142" s="283"/>
    </row>
    <row r="6143" spans="6:6">
      <c r="F6143" s="283"/>
    </row>
    <row r="6144" spans="6:6">
      <c r="F6144" s="283"/>
    </row>
    <row r="6145" spans="6:6">
      <c r="F6145" s="283"/>
    </row>
    <row r="6146" spans="6:6">
      <c r="F6146" s="283"/>
    </row>
    <row r="6147" spans="6:6">
      <c r="F6147" s="283"/>
    </row>
    <row r="6148" spans="6:6">
      <c r="F6148" s="283"/>
    </row>
    <row r="6149" spans="6:6">
      <c r="F6149" s="283"/>
    </row>
    <row r="6150" spans="6:6">
      <c r="F6150" s="283"/>
    </row>
    <row r="6151" spans="6:6">
      <c r="F6151" s="283"/>
    </row>
    <row r="6152" spans="6:6">
      <c r="F6152" s="283"/>
    </row>
    <row r="6153" spans="6:6">
      <c r="F6153" s="283"/>
    </row>
    <row r="6154" spans="6:6">
      <c r="F6154" s="283"/>
    </row>
    <row r="6155" spans="6:6">
      <c r="F6155" s="283"/>
    </row>
    <row r="6156" spans="6:6">
      <c r="F6156" s="283"/>
    </row>
    <row r="6157" spans="6:6">
      <c r="F6157" s="283"/>
    </row>
    <row r="6158" spans="6:6">
      <c r="F6158" s="283"/>
    </row>
    <row r="6159" spans="6:6">
      <c r="F6159" s="283"/>
    </row>
    <row r="6160" spans="6:6">
      <c r="F6160" s="283"/>
    </row>
    <row r="6161" spans="6:6">
      <c r="F6161" s="283"/>
    </row>
    <row r="6162" spans="6:6">
      <c r="F6162" s="283"/>
    </row>
    <row r="6163" spans="6:6">
      <c r="F6163" s="283"/>
    </row>
    <row r="6164" spans="6:6">
      <c r="F6164" s="283"/>
    </row>
    <row r="6165" spans="6:6">
      <c r="F6165" s="283"/>
    </row>
    <row r="6166" spans="6:6">
      <c r="F6166" s="283"/>
    </row>
    <row r="6167" spans="6:6">
      <c r="F6167" s="283"/>
    </row>
    <row r="6168" spans="6:6">
      <c r="F6168" s="283"/>
    </row>
    <row r="6169" spans="6:6">
      <c r="F6169" s="283"/>
    </row>
    <row r="6170" spans="6:6">
      <c r="F6170" s="283"/>
    </row>
    <row r="6171" spans="6:6">
      <c r="F6171" s="283"/>
    </row>
    <row r="6172" spans="6:6">
      <c r="F6172" s="283"/>
    </row>
    <row r="6173" spans="6:6">
      <c r="F6173" s="283"/>
    </row>
    <row r="6174" spans="6:6">
      <c r="F6174" s="283"/>
    </row>
    <row r="6175" spans="6:6">
      <c r="F6175" s="283"/>
    </row>
    <row r="6176" spans="6:6">
      <c r="F6176" s="283"/>
    </row>
    <row r="6177" spans="6:6">
      <c r="F6177" s="283"/>
    </row>
    <row r="6178" spans="6:6">
      <c r="F6178" s="283"/>
    </row>
    <row r="6179" spans="6:6">
      <c r="F6179" s="283"/>
    </row>
    <row r="6180" spans="6:6">
      <c r="F6180" s="283"/>
    </row>
    <row r="6181" spans="6:6">
      <c r="F6181" s="283"/>
    </row>
    <row r="6182" spans="6:6">
      <c r="F6182" s="283"/>
    </row>
    <row r="6183" spans="6:6">
      <c r="F6183" s="283"/>
    </row>
    <row r="6184" spans="6:6">
      <c r="F6184" s="283"/>
    </row>
    <row r="6185" spans="6:6">
      <c r="F6185" s="283"/>
    </row>
    <row r="6186" spans="6:6">
      <c r="F6186" s="283"/>
    </row>
    <row r="6187" spans="6:6">
      <c r="F6187" s="283"/>
    </row>
    <row r="6188" spans="6:6">
      <c r="F6188" s="283"/>
    </row>
    <row r="6189" spans="6:6">
      <c r="F6189" s="283"/>
    </row>
    <row r="6190" spans="6:6">
      <c r="F6190" s="283"/>
    </row>
    <row r="6191" spans="6:6">
      <c r="F6191" s="283"/>
    </row>
    <row r="6192" spans="6:6">
      <c r="F6192" s="283"/>
    </row>
    <row r="6193" spans="6:6">
      <c r="F6193" s="283"/>
    </row>
    <row r="6194" spans="6:6">
      <c r="F6194" s="283"/>
    </row>
    <row r="6195" spans="6:6">
      <c r="F6195" s="283"/>
    </row>
    <row r="6196" spans="6:6">
      <c r="F6196" s="283"/>
    </row>
    <row r="6197" spans="6:6">
      <c r="F6197" s="283"/>
    </row>
    <row r="6198" spans="6:6">
      <c r="F6198" s="283"/>
    </row>
    <row r="6199" spans="6:6">
      <c r="F6199" s="283"/>
    </row>
    <row r="6200" spans="6:6">
      <c r="F6200" s="283"/>
    </row>
    <row r="6201" spans="6:6">
      <c r="F6201" s="283"/>
    </row>
    <row r="6202" spans="6:6">
      <c r="F6202" s="283"/>
    </row>
    <row r="6203" spans="6:6">
      <c r="F6203" s="283"/>
    </row>
    <row r="6204" spans="6:6">
      <c r="F6204" s="283"/>
    </row>
    <row r="6205" spans="6:6">
      <c r="F6205" s="283"/>
    </row>
    <row r="6206" spans="6:6">
      <c r="F6206" s="283"/>
    </row>
    <row r="6207" spans="6:6">
      <c r="F6207" s="283"/>
    </row>
    <row r="6208" spans="6:6">
      <c r="F6208" s="283"/>
    </row>
    <row r="6209" spans="6:6">
      <c r="F6209" s="283"/>
    </row>
    <row r="6210" spans="6:6">
      <c r="F6210" s="283"/>
    </row>
    <row r="6211" spans="6:6">
      <c r="F6211" s="283"/>
    </row>
    <row r="6212" spans="6:6">
      <c r="F6212" s="283"/>
    </row>
    <row r="6213" spans="6:6">
      <c r="F6213" s="283"/>
    </row>
    <row r="6214" spans="6:6">
      <c r="F6214" s="283"/>
    </row>
    <row r="6215" spans="6:6">
      <c r="F6215" s="283"/>
    </row>
    <row r="6216" spans="6:6">
      <c r="F6216" s="283"/>
    </row>
    <row r="6217" spans="6:6">
      <c r="F6217" s="283"/>
    </row>
    <row r="6218" spans="6:6">
      <c r="F6218" s="283"/>
    </row>
    <row r="6219" spans="6:6">
      <c r="F6219" s="283"/>
    </row>
    <row r="6220" spans="6:6">
      <c r="F6220" s="283"/>
    </row>
    <row r="6221" spans="6:6">
      <c r="F6221" s="283"/>
    </row>
    <row r="6222" spans="6:6">
      <c r="F6222" s="283"/>
    </row>
    <row r="6223" spans="6:6">
      <c r="F6223" s="283"/>
    </row>
    <row r="6224" spans="6:6">
      <c r="F6224" s="283"/>
    </row>
    <row r="6225" spans="6:6">
      <c r="F6225" s="283"/>
    </row>
    <row r="6226" spans="6:6">
      <c r="F6226" s="283"/>
    </row>
    <row r="6227" spans="6:6">
      <c r="F6227" s="283"/>
    </row>
    <row r="6228" spans="6:6">
      <c r="F6228" s="283"/>
    </row>
    <row r="6229" spans="6:6">
      <c r="F6229" s="283"/>
    </row>
    <row r="6230" spans="6:6">
      <c r="F6230" s="283"/>
    </row>
    <row r="6231" spans="6:6">
      <c r="F6231" s="283"/>
    </row>
    <row r="6232" spans="6:6">
      <c r="F6232" s="283"/>
    </row>
    <row r="6233" spans="6:6">
      <c r="F6233" s="283"/>
    </row>
    <row r="6234" spans="6:6">
      <c r="F6234" s="283"/>
    </row>
    <row r="6235" spans="6:6">
      <c r="F6235" s="283"/>
    </row>
    <row r="6236" spans="6:6">
      <c r="F6236" s="283"/>
    </row>
    <row r="6237" spans="6:6">
      <c r="F6237" s="283"/>
    </row>
    <row r="6238" spans="6:6">
      <c r="F6238" s="283"/>
    </row>
    <row r="6239" spans="6:6">
      <c r="F6239" s="283"/>
    </row>
    <row r="6240" spans="6:6">
      <c r="F6240" s="283"/>
    </row>
    <row r="6241" spans="6:6">
      <c r="F6241" s="283"/>
    </row>
    <row r="6242" spans="6:6">
      <c r="F6242" s="283"/>
    </row>
    <row r="6243" spans="6:6">
      <c r="F6243" s="283"/>
    </row>
    <row r="6244" spans="6:6">
      <c r="F6244" s="283"/>
    </row>
    <row r="6245" spans="6:6">
      <c r="F6245" s="283"/>
    </row>
    <row r="6246" spans="6:6">
      <c r="F6246" s="283"/>
    </row>
    <row r="6247" spans="6:6">
      <c r="F6247" s="283"/>
    </row>
    <row r="6248" spans="6:6">
      <c r="F6248" s="283"/>
    </row>
    <row r="6249" spans="6:6">
      <c r="F6249" s="283"/>
    </row>
    <row r="6250" spans="6:6">
      <c r="F6250" s="283"/>
    </row>
    <row r="6251" spans="6:6">
      <c r="F6251" s="283"/>
    </row>
    <row r="6252" spans="6:6">
      <c r="F6252" s="283"/>
    </row>
    <row r="6253" spans="6:6">
      <c r="F6253" s="283"/>
    </row>
    <row r="6254" spans="6:6">
      <c r="F6254" s="283"/>
    </row>
    <row r="6255" spans="6:6">
      <c r="F6255" s="283"/>
    </row>
    <row r="6256" spans="6:6">
      <c r="F6256" s="283"/>
    </row>
    <row r="6257" spans="6:6">
      <c r="F6257" s="283"/>
    </row>
    <row r="6258" spans="6:6">
      <c r="F6258" s="283"/>
    </row>
    <row r="6259" spans="6:6">
      <c r="F6259" s="283"/>
    </row>
    <row r="6260" spans="6:6">
      <c r="F6260" s="283"/>
    </row>
    <row r="6261" spans="6:6">
      <c r="F6261" s="283"/>
    </row>
    <row r="6262" spans="6:6">
      <c r="F6262" s="283"/>
    </row>
    <row r="6263" spans="6:6">
      <c r="F6263" s="283"/>
    </row>
    <row r="6264" spans="6:6">
      <c r="F6264" s="283"/>
    </row>
    <row r="6265" spans="6:6">
      <c r="F6265" s="283"/>
    </row>
    <row r="6266" spans="6:6">
      <c r="F6266" s="283"/>
    </row>
    <row r="6267" spans="6:6">
      <c r="F6267" s="283"/>
    </row>
    <row r="6268" spans="6:6">
      <c r="F6268" s="283"/>
    </row>
    <row r="6269" spans="6:6">
      <c r="F6269" s="283"/>
    </row>
    <row r="6270" spans="6:6">
      <c r="F6270" s="283"/>
    </row>
    <row r="6271" spans="6:6">
      <c r="F6271" s="283"/>
    </row>
    <row r="6272" spans="6:6">
      <c r="F6272" s="283"/>
    </row>
    <row r="6273" spans="6:6">
      <c r="F6273" s="283"/>
    </row>
    <row r="6274" spans="6:6">
      <c r="F6274" s="283"/>
    </row>
    <row r="6275" spans="6:6">
      <c r="F6275" s="283"/>
    </row>
    <row r="6276" spans="6:6">
      <c r="F6276" s="283"/>
    </row>
    <row r="6277" spans="6:6">
      <c r="F6277" s="283"/>
    </row>
    <row r="6278" spans="6:6">
      <c r="F6278" s="283"/>
    </row>
    <row r="6279" spans="6:6">
      <c r="F6279" s="283"/>
    </row>
    <row r="6280" spans="6:6">
      <c r="F6280" s="283"/>
    </row>
    <row r="6281" spans="6:6">
      <c r="F6281" s="283"/>
    </row>
    <row r="6282" spans="6:6">
      <c r="F6282" s="283"/>
    </row>
    <row r="6283" spans="6:6">
      <c r="F6283" s="283"/>
    </row>
    <row r="6284" spans="6:6">
      <c r="F6284" s="283"/>
    </row>
    <row r="6285" spans="6:6">
      <c r="F6285" s="283"/>
    </row>
    <row r="6286" spans="6:6">
      <c r="F6286" s="283"/>
    </row>
    <row r="6287" spans="6:6">
      <c r="F6287" s="283"/>
    </row>
    <row r="6288" spans="6:6">
      <c r="F6288" s="283"/>
    </row>
    <row r="6289" spans="6:6">
      <c r="F6289" s="283"/>
    </row>
    <row r="6290" spans="6:6">
      <c r="F6290" s="283"/>
    </row>
    <row r="6291" spans="6:6">
      <c r="F6291" s="283"/>
    </row>
    <row r="6292" spans="6:6">
      <c r="F6292" s="283"/>
    </row>
    <row r="6293" spans="6:6">
      <c r="F6293" s="283"/>
    </row>
    <row r="6294" spans="6:6">
      <c r="F6294" s="283"/>
    </row>
    <row r="6295" spans="6:6">
      <c r="F6295" s="283"/>
    </row>
    <row r="6296" spans="6:6">
      <c r="F6296" s="283"/>
    </row>
    <row r="6297" spans="6:6">
      <c r="F6297" s="283"/>
    </row>
    <row r="6298" spans="6:6">
      <c r="F6298" s="283"/>
    </row>
    <row r="6299" spans="6:6">
      <c r="F6299" s="283"/>
    </row>
    <row r="6300" spans="6:6">
      <c r="F6300" s="283"/>
    </row>
    <row r="6301" spans="6:6">
      <c r="F6301" s="283"/>
    </row>
    <row r="6302" spans="6:6">
      <c r="F6302" s="283"/>
    </row>
    <row r="6303" spans="6:6">
      <c r="F6303" s="283"/>
    </row>
    <row r="6304" spans="6:6">
      <c r="F6304" s="283"/>
    </row>
    <row r="6305" spans="6:6">
      <c r="F6305" s="283"/>
    </row>
    <row r="6306" spans="6:6">
      <c r="F6306" s="283"/>
    </row>
    <row r="6307" spans="6:6">
      <c r="F6307" s="283"/>
    </row>
    <row r="6308" spans="6:6">
      <c r="F6308" s="283"/>
    </row>
    <row r="6309" spans="6:6">
      <c r="F6309" s="283"/>
    </row>
    <row r="6310" spans="6:6">
      <c r="F6310" s="283"/>
    </row>
    <row r="6311" spans="6:6">
      <c r="F6311" s="283"/>
    </row>
    <row r="6312" spans="6:6">
      <c r="F6312" s="283"/>
    </row>
    <row r="6313" spans="6:6">
      <c r="F6313" s="283"/>
    </row>
    <row r="6314" spans="6:6">
      <c r="F6314" s="283"/>
    </row>
    <row r="6315" spans="6:6">
      <c r="F6315" s="283"/>
    </row>
    <row r="6316" spans="6:6">
      <c r="F6316" s="283"/>
    </row>
    <row r="6317" spans="6:6">
      <c r="F6317" s="283"/>
    </row>
    <row r="6318" spans="6:6">
      <c r="F6318" s="283"/>
    </row>
    <row r="6319" spans="6:6">
      <c r="F6319" s="283"/>
    </row>
    <row r="6320" spans="6:6">
      <c r="F6320" s="283"/>
    </row>
    <row r="6321" spans="6:6">
      <c r="F6321" s="283"/>
    </row>
    <row r="6322" spans="6:6">
      <c r="F6322" s="283"/>
    </row>
    <row r="6323" spans="6:6">
      <c r="F6323" s="283"/>
    </row>
    <row r="6324" spans="6:6">
      <c r="F6324" s="283"/>
    </row>
    <row r="6325" spans="6:6">
      <c r="F6325" s="283"/>
    </row>
    <row r="6326" spans="6:6">
      <c r="F6326" s="283"/>
    </row>
    <row r="6327" spans="6:6">
      <c r="F6327" s="283"/>
    </row>
    <row r="6328" spans="6:6">
      <c r="F6328" s="283"/>
    </row>
    <row r="6329" spans="6:6">
      <c r="F6329" s="283"/>
    </row>
    <row r="6330" spans="6:6">
      <c r="F6330" s="283"/>
    </row>
    <row r="6331" spans="6:6">
      <c r="F6331" s="283"/>
    </row>
    <row r="6332" spans="6:6">
      <c r="F6332" s="283"/>
    </row>
    <row r="6333" spans="6:6">
      <c r="F6333" s="283"/>
    </row>
    <row r="6334" spans="6:6">
      <c r="F6334" s="283"/>
    </row>
    <row r="6335" spans="6:6">
      <c r="F6335" s="283"/>
    </row>
    <row r="6336" spans="6:6">
      <c r="F6336" s="283"/>
    </row>
    <row r="6337" spans="6:6">
      <c r="F6337" s="283"/>
    </row>
    <row r="6338" spans="6:6">
      <c r="F6338" s="283"/>
    </row>
    <row r="6339" spans="6:6">
      <c r="F6339" s="283"/>
    </row>
    <row r="6340" spans="6:6">
      <c r="F6340" s="283"/>
    </row>
    <row r="6341" spans="6:6">
      <c r="F6341" s="283"/>
    </row>
    <row r="6342" spans="6:6">
      <c r="F6342" s="283"/>
    </row>
    <row r="6343" spans="6:6">
      <c r="F6343" s="283"/>
    </row>
    <row r="6344" spans="6:6">
      <c r="F6344" s="283"/>
    </row>
    <row r="6345" spans="6:6">
      <c r="F6345" s="283"/>
    </row>
    <row r="6346" spans="6:6">
      <c r="F6346" s="283"/>
    </row>
    <row r="6347" spans="6:6">
      <c r="F6347" s="283"/>
    </row>
    <row r="6348" spans="6:6">
      <c r="F6348" s="283"/>
    </row>
    <row r="6349" spans="6:6">
      <c r="F6349" s="283"/>
    </row>
    <row r="6350" spans="6:6">
      <c r="F6350" s="283"/>
    </row>
    <row r="6351" spans="6:6">
      <c r="F6351" s="283"/>
    </row>
    <row r="6352" spans="6:6">
      <c r="F6352" s="283"/>
    </row>
    <row r="6353" spans="6:6">
      <c r="F6353" s="283"/>
    </row>
    <row r="6354" spans="6:6">
      <c r="F6354" s="283"/>
    </row>
    <row r="6355" spans="6:6">
      <c r="F6355" s="283"/>
    </row>
    <row r="6356" spans="6:6">
      <c r="F6356" s="283"/>
    </row>
    <row r="6357" spans="6:6">
      <c r="F6357" s="283"/>
    </row>
    <row r="6358" spans="6:6">
      <c r="F6358" s="283"/>
    </row>
    <row r="6359" spans="6:6">
      <c r="F6359" s="283"/>
    </row>
    <row r="6360" spans="6:6">
      <c r="F6360" s="283"/>
    </row>
    <row r="6361" spans="6:6">
      <c r="F6361" s="283"/>
    </row>
    <row r="6362" spans="6:6">
      <c r="F6362" s="283"/>
    </row>
    <row r="6363" spans="6:6">
      <c r="F6363" s="283"/>
    </row>
    <row r="6364" spans="6:6">
      <c r="F6364" s="283"/>
    </row>
    <row r="6365" spans="6:6">
      <c r="F6365" s="283"/>
    </row>
    <row r="6366" spans="6:6">
      <c r="F6366" s="283"/>
    </row>
    <row r="6367" spans="6:6">
      <c r="F6367" s="283"/>
    </row>
    <row r="6368" spans="6:6">
      <c r="F6368" s="283"/>
    </row>
    <row r="6369" spans="6:6">
      <c r="F6369" s="283"/>
    </row>
    <row r="6370" spans="6:6">
      <c r="F6370" s="283"/>
    </row>
    <row r="6371" spans="6:6">
      <c r="F6371" s="283"/>
    </row>
    <row r="6372" spans="6:6">
      <c r="F6372" s="283"/>
    </row>
    <row r="6373" spans="6:6">
      <c r="F6373" s="283"/>
    </row>
    <row r="6374" spans="6:6">
      <c r="F6374" s="283"/>
    </row>
    <row r="6375" spans="6:6">
      <c r="F6375" s="283"/>
    </row>
    <row r="6376" spans="6:6">
      <c r="F6376" s="283"/>
    </row>
    <row r="6377" spans="6:6">
      <c r="F6377" s="283"/>
    </row>
    <row r="6378" spans="6:6">
      <c r="F6378" s="283"/>
    </row>
    <row r="6379" spans="6:6">
      <c r="F6379" s="283"/>
    </row>
    <row r="6380" spans="6:6">
      <c r="F6380" s="283"/>
    </row>
    <row r="6381" spans="6:6">
      <c r="F6381" s="283"/>
    </row>
    <row r="6382" spans="6:6">
      <c r="F6382" s="283"/>
    </row>
    <row r="6383" spans="6:6">
      <c r="F6383" s="283"/>
    </row>
    <row r="6384" spans="6:6">
      <c r="F6384" s="283"/>
    </row>
    <row r="6385" spans="6:6">
      <c r="F6385" s="283"/>
    </row>
    <row r="6386" spans="6:6">
      <c r="F6386" s="283"/>
    </row>
    <row r="6387" spans="6:6">
      <c r="F6387" s="283"/>
    </row>
    <row r="6388" spans="6:6">
      <c r="F6388" s="283"/>
    </row>
    <row r="6389" spans="6:6">
      <c r="F6389" s="283"/>
    </row>
    <row r="6390" spans="6:6">
      <c r="F6390" s="283"/>
    </row>
    <row r="6391" spans="6:6">
      <c r="F6391" s="283"/>
    </row>
    <row r="6392" spans="6:6">
      <c r="F6392" s="283"/>
    </row>
    <row r="6393" spans="6:6">
      <c r="F6393" s="283"/>
    </row>
    <row r="6394" spans="6:6">
      <c r="F6394" s="283"/>
    </row>
    <row r="6395" spans="6:6">
      <c r="F6395" s="283"/>
    </row>
    <row r="6396" spans="6:6">
      <c r="F6396" s="283"/>
    </row>
    <row r="6397" spans="6:6">
      <c r="F6397" s="283"/>
    </row>
    <row r="6398" spans="6:6">
      <c r="F6398" s="283"/>
    </row>
    <row r="6399" spans="6:6">
      <c r="F6399" s="283"/>
    </row>
    <row r="6400" spans="6:6">
      <c r="F6400" s="283"/>
    </row>
    <row r="6401" spans="6:6">
      <c r="F6401" s="283"/>
    </row>
    <row r="6402" spans="6:6">
      <c r="F6402" s="283"/>
    </row>
    <row r="6403" spans="6:6">
      <c r="F6403" s="283"/>
    </row>
    <row r="6404" spans="6:6">
      <c r="F6404" s="283"/>
    </row>
    <row r="6405" spans="6:6">
      <c r="F6405" s="283"/>
    </row>
    <row r="6406" spans="6:6">
      <c r="F6406" s="283"/>
    </row>
    <row r="6407" spans="6:6">
      <c r="F6407" s="283"/>
    </row>
    <row r="6408" spans="6:6">
      <c r="F6408" s="283"/>
    </row>
    <row r="6409" spans="6:6">
      <c r="F6409" s="283"/>
    </row>
    <row r="6410" spans="6:6">
      <c r="F6410" s="283"/>
    </row>
    <row r="6411" spans="6:6">
      <c r="F6411" s="283"/>
    </row>
    <row r="6412" spans="6:6">
      <c r="F6412" s="283"/>
    </row>
    <row r="6413" spans="6:6">
      <c r="F6413" s="283"/>
    </row>
    <row r="6414" spans="6:6">
      <c r="F6414" s="283"/>
    </row>
    <row r="6415" spans="6:6">
      <c r="F6415" s="283"/>
    </row>
    <row r="6416" spans="6:6">
      <c r="F6416" s="283"/>
    </row>
    <row r="6417" spans="6:6">
      <c r="F6417" s="283"/>
    </row>
    <row r="6418" spans="6:6">
      <c r="F6418" s="283"/>
    </row>
    <row r="6419" spans="6:6">
      <c r="F6419" s="283"/>
    </row>
    <row r="6420" spans="6:6">
      <c r="F6420" s="283"/>
    </row>
    <row r="6421" spans="6:6">
      <c r="F6421" s="283"/>
    </row>
    <row r="6422" spans="6:6">
      <c r="F6422" s="283"/>
    </row>
    <row r="6423" spans="6:6">
      <c r="F6423" s="283"/>
    </row>
    <row r="6424" spans="6:6">
      <c r="F6424" s="283"/>
    </row>
    <row r="6425" spans="6:6">
      <c r="F6425" s="283"/>
    </row>
    <row r="6426" spans="6:6">
      <c r="F6426" s="283"/>
    </row>
    <row r="6427" spans="6:6">
      <c r="F6427" s="283"/>
    </row>
    <row r="6428" spans="6:6">
      <c r="F6428" s="283"/>
    </row>
    <row r="6429" spans="6:6">
      <c r="F6429" s="283"/>
    </row>
    <row r="6430" spans="6:6">
      <c r="F6430" s="283"/>
    </row>
    <row r="6431" spans="6:6">
      <c r="F6431" s="283"/>
    </row>
    <row r="6432" spans="6:6">
      <c r="F6432" s="283"/>
    </row>
    <row r="6433" spans="6:6">
      <c r="F6433" s="283"/>
    </row>
    <row r="6434" spans="6:6">
      <c r="F6434" s="283"/>
    </row>
    <row r="6435" spans="6:6">
      <c r="F6435" s="283"/>
    </row>
    <row r="6436" spans="6:6">
      <c r="F6436" s="283"/>
    </row>
    <row r="6437" spans="6:6">
      <c r="F6437" s="283"/>
    </row>
    <row r="6438" spans="6:6">
      <c r="F6438" s="283"/>
    </row>
    <row r="6439" spans="6:6">
      <c r="F6439" s="283"/>
    </row>
    <row r="6440" spans="6:6">
      <c r="F6440" s="283"/>
    </row>
    <row r="6441" spans="6:6">
      <c r="F6441" s="283"/>
    </row>
    <row r="6442" spans="6:6">
      <c r="F6442" s="283"/>
    </row>
    <row r="6443" spans="6:6">
      <c r="F6443" s="283"/>
    </row>
    <row r="6444" spans="6:6">
      <c r="F6444" s="283"/>
    </row>
    <row r="6445" spans="6:6">
      <c r="F6445" s="283"/>
    </row>
    <row r="6446" spans="6:6">
      <c r="F6446" s="283"/>
    </row>
    <row r="6447" spans="6:6">
      <c r="F6447" s="283"/>
    </row>
    <row r="6448" spans="6:6">
      <c r="F6448" s="283"/>
    </row>
    <row r="6449" spans="6:6">
      <c r="F6449" s="283"/>
    </row>
    <row r="6450" spans="6:6">
      <c r="F6450" s="283"/>
    </row>
    <row r="6451" spans="6:6">
      <c r="F6451" s="283"/>
    </row>
    <row r="6452" spans="6:6">
      <c r="F6452" s="283"/>
    </row>
    <row r="6453" spans="6:6">
      <c r="F6453" s="283"/>
    </row>
    <row r="6454" spans="6:6">
      <c r="F6454" s="283"/>
    </row>
    <row r="6455" spans="6:6">
      <c r="F6455" s="283"/>
    </row>
    <row r="6456" spans="6:6">
      <c r="F6456" s="283"/>
    </row>
    <row r="6457" spans="6:6">
      <c r="F6457" s="283"/>
    </row>
    <row r="6458" spans="6:6">
      <c r="F6458" s="283"/>
    </row>
    <row r="6459" spans="6:6">
      <c r="F6459" s="283"/>
    </row>
    <row r="6460" spans="6:6">
      <c r="F6460" s="283"/>
    </row>
    <row r="6461" spans="6:6">
      <c r="F6461" s="283"/>
    </row>
    <row r="6462" spans="6:6">
      <c r="F6462" s="283"/>
    </row>
    <row r="6463" spans="6:6">
      <c r="F6463" s="283"/>
    </row>
    <row r="6464" spans="6:6">
      <c r="F6464" s="283"/>
    </row>
    <row r="6465" spans="6:6">
      <c r="F6465" s="283"/>
    </row>
    <row r="6466" spans="6:6">
      <c r="F6466" s="283"/>
    </row>
    <row r="6467" spans="6:6">
      <c r="F6467" s="283"/>
    </row>
    <row r="6468" spans="6:6">
      <c r="F6468" s="283"/>
    </row>
    <row r="6469" spans="6:6">
      <c r="F6469" s="283"/>
    </row>
    <row r="6470" spans="6:6">
      <c r="F6470" s="283"/>
    </row>
    <row r="6471" spans="6:6">
      <c r="F6471" s="283"/>
    </row>
    <row r="6472" spans="6:6">
      <c r="F6472" s="283"/>
    </row>
    <row r="6473" spans="6:6">
      <c r="F6473" s="283"/>
    </row>
    <row r="6474" spans="6:6">
      <c r="F6474" s="283"/>
    </row>
    <row r="6475" spans="6:6">
      <c r="F6475" s="283"/>
    </row>
    <row r="6476" spans="6:6">
      <c r="F6476" s="283"/>
    </row>
    <row r="6477" spans="6:6">
      <c r="F6477" s="283"/>
    </row>
    <row r="6478" spans="6:6">
      <c r="F6478" s="283"/>
    </row>
    <row r="6479" spans="6:6">
      <c r="F6479" s="283"/>
    </row>
    <row r="6480" spans="6:6">
      <c r="F6480" s="283"/>
    </row>
    <row r="6481" spans="6:6">
      <c r="F6481" s="283"/>
    </row>
    <row r="6482" spans="6:6">
      <c r="F6482" s="283"/>
    </row>
    <row r="6483" spans="6:6">
      <c r="F6483" s="283"/>
    </row>
    <row r="6484" spans="6:6">
      <c r="F6484" s="283"/>
    </row>
    <row r="6485" spans="6:6">
      <c r="F6485" s="283"/>
    </row>
    <row r="6486" spans="6:6">
      <c r="F6486" s="283"/>
    </row>
    <row r="6487" spans="6:6">
      <c r="F6487" s="283"/>
    </row>
    <row r="6488" spans="6:6">
      <c r="F6488" s="283"/>
    </row>
    <row r="6489" spans="6:6">
      <c r="F6489" s="283"/>
    </row>
    <row r="6490" spans="6:6">
      <c r="F6490" s="283"/>
    </row>
    <row r="6491" spans="6:6">
      <c r="F6491" s="283"/>
    </row>
    <row r="6492" spans="6:6">
      <c r="F6492" s="283"/>
    </row>
    <row r="6493" spans="6:6">
      <c r="F6493" s="283"/>
    </row>
    <row r="6494" spans="6:6">
      <c r="F6494" s="283"/>
    </row>
    <row r="6495" spans="6:6">
      <c r="F6495" s="283"/>
    </row>
    <row r="6496" spans="6:6">
      <c r="F6496" s="283"/>
    </row>
    <row r="6497" spans="6:6">
      <c r="F6497" s="283"/>
    </row>
    <row r="6498" spans="6:6">
      <c r="F6498" s="283"/>
    </row>
    <row r="6499" spans="6:6">
      <c r="F6499" s="283"/>
    </row>
    <row r="6500" spans="6:6">
      <c r="F6500" s="283"/>
    </row>
    <row r="6501" spans="6:6">
      <c r="F6501" s="283"/>
    </row>
    <row r="6502" spans="6:6">
      <c r="F6502" s="283"/>
    </row>
    <row r="6503" spans="6:6">
      <c r="F6503" s="283"/>
    </row>
    <row r="6504" spans="6:6">
      <c r="F6504" s="283"/>
    </row>
    <row r="6505" spans="6:6">
      <c r="F6505" s="283"/>
    </row>
    <row r="6506" spans="6:6">
      <c r="F6506" s="283"/>
    </row>
    <row r="6507" spans="6:6">
      <c r="F6507" s="283"/>
    </row>
    <row r="6508" spans="6:6">
      <c r="F6508" s="283"/>
    </row>
    <row r="6509" spans="6:6">
      <c r="F6509" s="283"/>
    </row>
    <row r="6510" spans="6:6">
      <c r="F6510" s="283"/>
    </row>
    <row r="6511" spans="6:6">
      <c r="F6511" s="283"/>
    </row>
    <row r="6512" spans="6:6">
      <c r="F6512" s="283"/>
    </row>
    <row r="6513" spans="6:6">
      <c r="F6513" s="283"/>
    </row>
    <row r="6514" spans="6:6">
      <c r="F6514" s="283"/>
    </row>
    <row r="6515" spans="6:6">
      <c r="F6515" s="283"/>
    </row>
    <row r="6516" spans="6:6">
      <c r="F6516" s="283"/>
    </row>
    <row r="6517" spans="6:6">
      <c r="F6517" s="283"/>
    </row>
    <row r="6518" spans="6:6">
      <c r="F6518" s="283"/>
    </row>
    <row r="6519" spans="6:6">
      <c r="F6519" s="283"/>
    </row>
    <row r="6520" spans="6:6">
      <c r="F6520" s="283"/>
    </row>
    <row r="6521" spans="6:6">
      <c r="F6521" s="283"/>
    </row>
    <row r="6522" spans="6:6">
      <c r="F6522" s="283"/>
    </row>
    <row r="6523" spans="6:6">
      <c r="F6523" s="283"/>
    </row>
    <row r="6524" spans="6:6">
      <c r="F6524" s="283"/>
    </row>
    <row r="6525" spans="6:6">
      <c r="F6525" s="283"/>
    </row>
    <row r="6526" spans="6:6">
      <c r="F6526" s="283"/>
    </row>
    <row r="6527" spans="6:6">
      <c r="F6527" s="283"/>
    </row>
    <row r="6528" spans="6:6">
      <c r="F6528" s="283"/>
    </row>
    <row r="6529" spans="6:6">
      <c r="F6529" s="283"/>
    </row>
    <row r="6530" spans="6:6">
      <c r="F6530" s="283"/>
    </row>
    <row r="6531" spans="6:6">
      <c r="F6531" s="283"/>
    </row>
    <row r="6532" spans="6:6">
      <c r="F6532" s="283"/>
    </row>
    <row r="6533" spans="6:6">
      <c r="F6533" s="283"/>
    </row>
    <row r="6534" spans="6:6">
      <c r="F6534" s="283"/>
    </row>
    <row r="6535" spans="6:6">
      <c r="F6535" s="283"/>
    </row>
    <row r="6536" spans="6:6">
      <c r="F6536" s="283"/>
    </row>
    <row r="6537" spans="6:6">
      <c r="F6537" s="283"/>
    </row>
    <row r="6538" spans="6:6">
      <c r="F6538" s="283"/>
    </row>
    <row r="6539" spans="6:6">
      <c r="F6539" s="283"/>
    </row>
    <row r="6540" spans="6:6">
      <c r="F6540" s="283"/>
    </row>
    <row r="6541" spans="6:6">
      <c r="F6541" s="283"/>
    </row>
    <row r="6542" spans="6:6">
      <c r="F6542" s="283"/>
    </row>
    <row r="6543" spans="6:6">
      <c r="F6543" s="283"/>
    </row>
    <row r="6544" spans="6:6">
      <c r="F6544" s="283"/>
    </row>
    <row r="6545" spans="6:6">
      <c r="F6545" s="283"/>
    </row>
    <row r="6546" spans="6:6">
      <c r="F6546" s="283"/>
    </row>
    <row r="6547" spans="6:6">
      <c r="F6547" s="283"/>
    </row>
    <row r="6548" spans="6:6">
      <c r="F6548" s="283"/>
    </row>
    <row r="6549" spans="6:6">
      <c r="F6549" s="283"/>
    </row>
    <row r="6550" spans="6:6">
      <c r="F6550" s="283"/>
    </row>
    <row r="6551" spans="6:6">
      <c r="F6551" s="283"/>
    </row>
    <row r="6552" spans="6:6">
      <c r="F6552" s="283"/>
    </row>
    <row r="6553" spans="6:6">
      <c r="F6553" s="283"/>
    </row>
    <row r="6554" spans="6:6">
      <c r="F6554" s="283"/>
    </row>
    <row r="6555" spans="6:6">
      <c r="F6555" s="283"/>
    </row>
    <row r="6556" spans="6:6">
      <c r="F6556" s="283"/>
    </row>
    <row r="6557" spans="6:6">
      <c r="F6557" s="283"/>
    </row>
    <row r="6558" spans="6:6">
      <c r="F6558" s="283"/>
    </row>
    <row r="6559" spans="6:6">
      <c r="F6559" s="283"/>
    </row>
    <row r="6560" spans="6:6">
      <c r="F6560" s="283"/>
    </row>
    <row r="6561" spans="6:6">
      <c r="F6561" s="283"/>
    </row>
    <row r="6562" spans="6:6">
      <c r="F6562" s="283"/>
    </row>
    <row r="6563" spans="6:6">
      <c r="F6563" s="283"/>
    </row>
    <row r="6564" spans="6:6">
      <c r="F6564" s="283"/>
    </row>
    <row r="6565" spans="6:6">
      <c r="F6565" s="283"/>
    </row>
    <row r="6566" spans="6:6">
      <c r="F6566" s="283"/>
    </row>
    <row r="6567" spans="6:6">
      <c r="F6567" s="283"/>
    </row>
    <row r="6568" spans="6:6">
      <c r="F6568" s="283"/>
    </row>
    <row r="6569" spans="6:6">
      <c r="F6569" s="283"/>
    </row>
    <row r="6570" spans="6:6">
      <c r="F6570" s="283"/>
    </row>
    <row r="6571" spans="6:6">
      <c r="F6571" s="283"/>
    </row>
    <row r="6572" spans="6:6">
      <c r="F6572" s="283"/>
    </row>
    <row r="6573" spans="6:6">
      <c r="F6573" s="283"/>
    </row>
    <row r="6574" spans="6:6">
      <c r="F6574" s="283"/>
    </row>
    <row r="6575" spans="6:6">
      <c r="F6575" s="283"/>
    </row>
    <row r="6576" spans="6:6">
      <c r="F6576" s="283"/>
    </row>
    <row r="6577" spans="6:6">
      <c r="F6577" s="283"/>
    </row>
    <row r="6578" spans="6:6">
      <c r="F6578" s="283"/>
    </row>
    <row r="6579" spans="6:6">
      <c r="F6579" s="283"/>
    </row>
    <row r="6580" spans="6:6">
      <c r="F6580" s="283"/>
    </row>
    <row r="6581" spans="6:6">
      <c r="F6581" s="283"/>
    </row>
    <row r="6582" spans="6:6">
      <c r="F6582" s="283"/>
    </row>
    <row r="6583" spans="6:6">
      <c r="F6583" s="283"/>
    </row>
    <row r="6584" spans="6:6">
      <c r="F6584" s="283"/>
    </row>
    <row r="6585" spans="6:6">
      <c r="F6585" s="283"/>
    </row>
    <row r="6586" spans="6:6">
      <c r="F6586" s="283"/>
    </row>
    <row r="6587" spans="6:6">
      <c r="F6587" s="283"/>
    </row>
    <row r="6588" spans="6:6">
      <c r="F6588" s="283"/>
    </row>
    <row r="6589" spans="6:6">
      <c r="F6589" s="283"/>
    </row>
    <row r="6590" spans="6:6">
      <c r="F6590" s="283"/>
    </row>
    <row r="6591" spans="6:6">
      <c r="F6591" s="283"/>
    </row>
    <row r="6592" spans="6:6">
      <c r="F6592" s="283"/>
    </row>
    <row r="6593" spans="6:6">
      <c r="F6593" s="283"/>
    </row>
    <row r="6594" spans="6:6">
      <c r="F6594" s="283"/>
    </row>
    <row r="6595" spans="6:6">
      <c r="F6595" s="283"/>
    </row>
    <row r="6596" spans="6:6">
      <c r="F6596" s="283"/>
    </row>
    <row r="6597" spans="6:6">
      <c r="F6597" s="283"/>
    </row>
    <row r="6598" spans="6:6">
      <c r="F6598" s="283"/>
    </row>
    <row r="6599" spans="6:6">
      <c r="F6599" s="283"/>
    </row>
    <row r="6600" spans="6:6">
      <c r="F6600" s="283"/>
    </row>
    <row r="6601" spans="6:6">
      <c r="F6601" s="283"/>
    </row>
    <row r="6602" spans="6:6">
      <c r="F6602" s="283"/>
    </row>
    <row r="6603" spans="6:6">
      <c r="F6603" s="283"/>
    </row>
    <row r="6604" spans="6:6">
      <c r="F6604" s="283"/>
    </row>
    <row r="6605" spans="6:6">
      <c r="F6605" s="283"/>
    </row>
    <row r="6606" spans="6:6">
      <c r="F6606" s="283"/>
    </row>
    <row r="6607" spans="6:6">
      <c r="F6607" s="283"/>
    </row>
    <row r="6608" spans="6:6">
      <c r="F6608" s="283"/>
    </row>
    <row r="6609" spans="6:6">
      <c r="F6609" s="283"/>
    </row>
    <row r="6610" spans="6:6">
      <c r="F6610" s="283"/>
    </row>
    <row r="6611" spans="6:6">
      <c r="F6611" s="283"/>
    </row>
    <row r="6612" spans="6:6">
      <c r="F6612" s="283"/>
    </row>
    <row r="6613" spans="6:6">
      <c r="F6613" s="283"/>
    </row>
    <row r="6614" spans="6:6">
      <c r="F6614" s="283"/>
    </row>
    <row r="6615" spans="6:6">
      <c r="F6615" s="283"/>
    </row>
    <row r="6616" spans="6:6">
      <c r="F6616" s="283"/>
    </row>
    <row r="6617" spans="6:6">
      <c r="F6617" s="283"/>
    </row>
    <row r="6618" spans="6:6">
      <c r="F6618" s="283"/>
    </row>
    <row r="6619" spans="6:6">
      <c r="F6619" s="283"/>
    </row>
    <row r="6620" spans="6:6">
      <c r="F6620" s="283"/>
    </row>
    <row r="6621" spans="6:6">
      <c r="F6621" s="283"/>
    </row>
    <row r="6622" spans="6:6">
      <c r="F6622" s="283"/>
    </row>
    <row r="6623" spans="6:6">
      <c r="F6623" s="283"/>
    </row>
    <row r="6624" spans="6:6">
      <c r="F6624" s="283"/>
    </row>
    <row r="6625" spans="6:6">
      <c r="F6625" s="283"/>
    </row>
    <row r="6626" spans="6:6">
      <c r="F6626" s="283"/>
    </row>
    <row r="6627" spans="6:6">
      <c r="F6627" s="283"/>
    </row>
    <row r="6628" spans="6:6">
      <c r="F6628" s="283"/>
    </row>
    <row r="6629" spans="6:6">
      <c r="F6629" s="283"/>
    </row>
    <row r="6630" spans="6:6">
      <c r="F6630" s="283"/>
    </row>
    <row r="6631" spans="6:6">
      <c r="F6631" s="283"/>
    </row>
    <row r="6632" spans="6:6">
      <c r="F6632" s="283"/>
    </row>
    <row r="6633" spans="6:6">
      <c r="F6633" s="283"/>
    </row>
    <row r="6634" spans="6:6">
      <c r="F6634" s="283"/>
    </row>
    <row r="6635" spans="6:6">
      <c r="F6635" s="283"/>
    </row>
    <row r="6636" spans="6:6">
      <c r="F6636" s="283"/>
    </row>
    <row r="6637" spans="6:6">
      <c r="F6637" s="283"/>
    </row>
    <row r="6638" spans="6:6">
      <c r="F6638" s="283"/>
    </row>
    <row r="6639" spans="6:6">
      <c r="F6639" s="283"/>
    </row>
    <row r="6640" spans="6:6">
      <c r="F6640" s="283"/>
    </row>
    <row r="6641" spans="6:6">
      <c r="F6641" s="283"/>
    </row>
    <row r="6642" spans="6:6">
      <c r="F6642" s="283"/>
    </row>
    <row r="6643" spans="6:6">
      <c r="F6643" s="283"/>
    </row>
    <row r="6644" spans="6:6">
      <c r="F6644" s="283"/>
    </row>
    <row r="6645" spans="6:6">
      <c r="F6645" s="283"/>
    </row>
    <row r="6646" spans="6:6">
      <c r="F6646" s="283"/>
    </row>
    <row r="6647" spans="6:6">
      <c r="F6647" s="283"/>
    </row>
    <row r="6648" spans="6:6">
      <c r="F6648" s="283"/>
    </row>
    <row r="6649" spans="6:6">
      <c r="F6649" s="283"/>
    </row>
    <row r="6650" spans="6:6">
      <c r="F6650" s="283"/>
    </row>
    <row r="6651" spans="6:6">
      <c r="F6651" s="283"/>
    </row>
    <row r="6652" spans="6:6">
      <c r="F6652" s="283"/>
    </row>
    <row r="6653" spans="6:6">
      <c r="F6653" s="283"/>
    </row>
    <row r="6654" spans="6:6">
      <c r="F6654" s="283"/>
    </row>
    <row r="6655" spans="6:6">
      <c r="F6655" s="283"/>
    </row>
    <row r="6656" spans="6:6">
      <c r="F6656" s="283"/>
    </row>
    <row r="6657" spans="6:6">
      <c r="F6657" s="283"/>
    </row>
    <row r="6658" spans="6:6">
      <c r="F6658" s="283"/>
    </row>
    <row r="6659" spans="6:6">
      <c r="F6659" s="283"/>
    </row>
    <row r="6660" spans="6:6">
      <c r="F6660" s="283"/>
    </row>
    <row r="6661" spans="6:6">
      <c r="F6661" s="283"/>
    </row>
    <row r="6662" spans="6:6">
      <c r="F6662" s="283"/>
    </row>
    <row r="6663" spans="6:6">
      <c r="F6663" s="283"/>
    </row>
    <row r="6664" spans="6:6">
      <c r="F6664" s="283"/>
    </row>
    <row r="6665" spans="6:6">
      <c r="F6665" s="283"/>
    </row>
    <row r="6666" spans="6:6">
      <c r="F6666" s="283"/>
    </row>
    <row r="6667" spans="6:6">
      <c r="F6667" s="283"/>
    </row>
    <row r="6668" spans="6:6">
      <c r="F6668" s="283"/>
    </row>
    <row r="6669" spans="6:6">
      <c r="F6669" s="283"/>
    </row>
    <row r="6670" spans="6:6">
      <c r="F6670" s="283"/>
    </row>
    <row r="6671" spans="6:6">
      <c r="F6671" s="283"/>
    </row>
    <row r="6672" spans="6:6">
      <c r="F6672" s="283"/>
    </row>
    <row r="6673" spans="6:6">
      <c r="F6673" s="283"/>
    </row>
    <row r="6674" spans="6:6">
      <c r="F6674" s="283"/>
    </row>
    <row r="6675" spans="6:6">
      <c r="F6675" s="283"/>
    </row>
    <row r="6676" spans="6:6">
      <c r="F6676" s="283"/>
    </row>
    <row r="6677" spans="6:6">
      <c r="F6677" s="283"/>
    </row>
    <row r="6678" spans="6:6">
      <c r="F6678" s="283"/>
    </row>
    <row r="6679" spans="6:6">
      <c r="F6679" s="283"/>
    </row>
    <row r="6680" spans="6:6">
      <c r="F6680" s="283"/>
    </row>
    <row r="6681" spans="6:6">
      <c r="F6681" s="283"/>
    </row>
    <row r="6682" spans="6:6">
      <c r="F6682" s="283"/>
    </row>
    <row r="6683" spans="6:6">
      <c r="F6683" s="283"/>
    </row>
    <row r="6684" spans="6:6">
      <c r="F6684" s="283"/>
    </row>
    <row r="6685" spans="6:6">
      <c r="F6685" s="283"/>
    </row>
    <row r="6686" spans="6:6">
      <c r="F6686" s="283"/>
    </row>
    <row r="6687" spans="6:6">
      <c r="F6687" s="283"/>
    </row>
    <row r="6688" spans="6:6">
      <c r="F6688" s="283"/>
    </row>
    <row r="6689" spans="6:6">
      <c r="F6689" s="283"/>
    </row>
    <row r="6690" spans="6:6">
      <c r="F6690" s="283"/>
    </row>
    <row r="6691" spans="6:6">
      <c r="F6691" s="283"/>
    </row>
    <row r="6692" spans="6:6">
      <c r="F6692" s="283"/>
    </row>
    <row r="6693" spans="6:6">
      <c r="F6693" s="283"/>
    </row>
    <row r="6694" spans="6:6">
      <c r="F6694" s="283"/>
    </row>
    <row r="6695" spans="6:6">
      <c r="F6695" s="283"/>
    </row>
    <row r="6696" spans="6:6">
      <c r="F6696" s="283"/>
    </row>
    <row r="6697" spans="6:6">
      <c r="F6697" s="283"/>
    </row>
    <row r="6698" spans="6:6">
      <c r="F6698" s="283"/>
    </row>
    <row r="6699" spans="6:6">
      <c r="F6699" s="283"/>
    </row>
    <row r="6700" spans="6:6">
      <c r="F6700" s="283"/>
    </row>
    <row r="6701" spans="6:6">
      <c r="F6701" s="283"/>
    </row>
    <row r="6702" spans="6:6">
      <c r="F6702" s="283"/>
    </row>
    <row r="6703" spans="6:6">
      <c r="F6703" s="283"/>
    </row>
    <row r="6704" spans="6:6">
      <c r="F6704" s="283"/>
    </row>
    <row r="6705" spans="6:6">
      <c r="F6705" s="283"/>
    </row>
    <row r="6706" spans="6:6">
      <c r="F6706" s="283"/>
    </row>
    <row r="6707" spans="6:6">
      <c r="F6707" s="283"/>
    </row>
    <row r="6708" spans="6:6">
      <c r="F6708" s="283"/>
    </row>
    <row r="6709" spans="6:6">
      <c r="F6709" s="283"/>
    </row>
    <row r="6710" spans="6:6">
      <c r="F6710" s="283"/>
    </row>
    <row r="6711" spans="6:6">
      <c r="F6711" s="283"/>
    </row>
    <row r="6712" spans="6:6">
      <c r="F6712" s="283"/>
    </row>
    <row r="6713" spans="6:6">
      <c r="F6713" s="283"/>
    </row>
    <row r="6714" spans="6:6">
      <c r="F6714" s="283"/>
    </row>
    <row r="6715" spans="6:6">
      <c r="F6715" s="283"/>
    </row>
    <row r="6716" spans="6:6">
      <c r="F6716" s="283"/>
    </row>
    <row r="6717" spans="6:6">
      <c r="F6717" s="283"/>
    </row>
    <row r="6718" spans="6:6">
      <c r="F6718" s="283"/>
    </row>
    <row r="6719" spans="6:6">
      <c r="F6719" s="283"/>
    </row>
    <row r="6720" spans="6:6">
      <c r="F6720" s="283"/>
    </row>
    <row r="6721" spans="6:6">
      <c r="F6721" s="283"/>
    </row>
    <row r="6722" spans="6:6">
      <c r="F6722" s="283"/>
    </row>
    <row r="6723" spans="6:6">
      <c r="F6723" s="283"/>
    </row>
    <row r="6724" spans="6:6">
      <c r="F6724" s="283"/>
    </row>
    <row r="6725" spans="6:6">
      <c r="F6725" s="283"/>
    </row>
    <row r="6726" spans="6:6">
      <c r="F6726" s="283"/>
    </row>
    <row r="6727" spans="6:6">
      <c r="F6727" s="283"/>
    </row>
    <row r="6728" spans="6:6">
      <c r="F6728" s="283"/>
    </row>
    <row r="6729" spans="6:6">
      <c r="F6729" s="283"/>
    </row>
    <row r="6730" spans="6:6">
      <c r="F6730" s="283"/>
    </row>
    <row r="6731" spans="6:6">
      <c r="F6731" s="283"/>
    </row>
    <row r="6732" spans="6:6">
      <c r="F6732" s="283"/>
    </row>
    <row r="6733" spans="6:6">
      <c r="F6733" s="283"/>
    </row>
    <row r="6734" spans="6:6">
      <c r="F6734" s="283"/>
    </row>
    <row r="6735" spans="6:6">
      <c r="F6735" s="283"/>
    </row>
    <row r="6736" spans="6:6">
      <c r="F6736" s="283"/>
    </row>
    <row r="6737" spans="6:6">
      <c r="F6737" s="283"/>
    </row>
    <row r="6738" spans="6:6">
      <c r="F6738" s="283"/>
    </row>
    <row r="6739" spans="6:6">
      <c r="F6739" s="283"/>
    </row>
    <row r="6740" spans="6:6">
      <c r="F6740" s="283"/>
    </row>
    <row r="6741" spans="6:6">
      <c r="F6741" s="283"/>
    </row>
    <row r="6742" spans="6:6">
      <c r="F6742" s="283"/>
    </row>
    <row r="6743" spans="6:6">
      <c r="F6743" s="283"/>
    </row>
    <row r="6744" spans="6:6">
      <c r="F6744" s="283"/>
    </row>
    <row r="6745" spans="6:6">
      <c r="F6745" s="283"/>
    </row>
    <row r="6746" spans="6:6">
      <c r="F6746" s="283"/>
    </row>
    <row r="6747" spans="6:6">
      <c r="F6747" s="283"/>
    </row>
    <row r="6748" spans="6:6">
      <c r="F6748" s="283"/>
    </row>
    <row r="6749" spans="6:6">
      <c r="F6749" s="283"/>
    </row>
    <row r="6750" spans="6:6">
      <c r="F6750" s="283"/>
    </row>
    <row r="6751" spans="6:6">
      <c r="F6751" s="283"/>
    </row>
    <row r="6752" spans="6:6">
      <c r="F6752" s="283"/>
    </row>
    <row r="6753" spans="6:6">
      <c r="F6753" s="283"/>
    </row>
    <row r="6754" spans="6:6">
      <c r="F6754" s="283"/>
    </row>
    <row r="6755" spans="6:6">
      <c r="F6755" s="283"/>
    </row>
    <row r="6756" spans="6:6">
      <c r="F6756" s="283"/>
    </row>
    <row r="6757" spans="6:6">
      <c r="F6757" s="283"/>
    </row>
    <row r="6758" spans="6:6">
      <c r="F6758" s="283"/>
    </row>
    <row r="6759" spans="6:6">
      <c r="F6759" s="283"/>
    </row>
    <row r="6760" spans="6:6">
      <c r="F6760" s="283"/>
    </row>
    <row r="6761" spans="6:6">
      <c r="F6761" s="283"/>
    </row>
    <row r="6762" spans="6:6">
      <c r="F6762" s="283"/>
    </row>
    <row r="6763" spans="6:6">
      <c r="F6763" s="283"/>
    </row>
    <row r="6764" spans="6:6">
      <c r="F6764" s="283"/>
    </row>
    <row r="6765" spans="6:6">
      <c r="F6765" s="283"/>
    </row>
    <row r="6766" spans="6:6">
      <c r="F6766" s="283"/>
    </row>
    <row r="6767" spans="6:6">
      <c r="F6767" s="283"/>
    </row>
    <row r="6768" spans="6:6">
      <c r="F6768" s="283"/>
    </row>
    <row r="6769" spans="6:6">
      <c r="F6769" s="283"/>
    </row>
    <row r="6770" spans="6:6">
      <c r="F6770" s="283"/>
    </row>
    <row r="6771" spans="6:6">
      <c r="F6771" s="283"/>
    </row>
    <row r="6772" spans="6:6">
      <c r="F6772" s="283"/>
    </row>
    <row r="6773" spans="6:6">
      <c r="F6773" s="283"/>
    </row>
    <row r="6774" spans="6:6">
      <c r="F6774" s="283"/>
    </row>
    <row r="6775" spans="6:6">
      <c r="F6775" s="283"/>
    </row>
    <row r="6776" spans="6:6">
      <c r="F6776" s="283"/>
    </row>
    <row r="6777" spans="6:6">
      <c r="F6777" s="283"/>
    </row>
    <row r="6778" spans="6:6">
      <c r="F6778" s="283"/>
    </row>
    <row r="6779" spans="6:6">
      <c r="F6779" s="283"/>
    </row>
    <row r="6780" spans="6:6">
      <c r="F6780" s="283"/>
    </row>
    <row r="6781" spans="6:6">
      <c r="F6781" s="283"/>
    </row>
    <row r="6782" spans="6:6">
      <c r="F6782" s="283"/>
    </row>
    <row r="6783" spans="6:6">
      <c r="F6783" s="283"/>
    </row>
    <row r="6784" spans="6:6">
      <c r="F6784" s="283"/>
    </row>
    <row r="6785" spans="6:6">
      <c r="F6785" s="283"/>
    </row>
    <row r="6786" spans="6:6">
      <c r="F6786" s="283"/>
    </row>
    <row r="6787" spans="6:6">
      <c r="F6787" s="283"/>
    </row>
    <row r="6788" spans="6:6">
      <c r="F6788" s="283"/>
    </row>
    <row r="6789" spans="6:6">
      <c r="F6789" s="283"/>
    </row>
    <row r="6790" spans="6:6">
      <c r="F6790" s="283"/>
    </row>
    <row r="6791" spans="6:6">
      <c r="F6791" s="283"/>
    </row>
    <row r="6792" spans="6:6">
      <c r="F6792" s="283"/>
    </row>
    <row r="6793" spans="6:6">
      <c r="F6793" s="283"/>
    </row>
    <row r="6794" spans="6:6">
      <c r="F6794" s="283"/>
    </row>
    <row r="6795" spans="6:6">
      <c r="F6795" s="283"/>
    </row>
    <row r="6796" spans="6:6">
      <c r="F6796" s="283"/>
    </row>
    <row r="6797" spans="6:6">
      <c r="F6797" s="283"/>
    </row>
    <row r="6798" spans="6:6">
      <c r="F6798" s="283"/>
    </row>
    <row r="6799" spans="6:6">
      <c r="F6799" s="283"/>
    </row>
    <row r="6800" spans="6:6">
      <c r="F6800" s="283"/>
    </row>
    <row r="6801" spans="6:6">
      <c r="F6801" s="283"/>
    </row>
    <row r="6802" spans="6:6">
      <c r="F6802" s="283"/>
    </row>
    <row r="6803" spans="6:6">
      <c r="F6803" s="283"/>
    </row>
    <row r="6804" spans="6:6">
      <c r="F6804" s="283"/>
    </row>
    <row r="6805" spans="6:6">
      <c r="F6805" s="283"/>
    </row>
    <row r="6806" spans="6:6">
      <c r="F6806" s="283"/>
    </row>
    <row r="6807" spans="6:6">
      <c r="F6807" s="283"/>
    </row>
    <row r="6808" spans="6:6">
      <c r="F6808" s="283"/>
    </row>
    <row r="6809" spans="6:6">
      <c r="F6809" s="283"/>
    </row>
    <row r="6810" spans="6:6">
      <c r="F6810" s="283"/>
    </row>
    <row r="6811" spans="6:6">
      <c r="F6811" s="283"/>
    </row>
    <row r="6812" spans="6:6">
      <c r="F6812" s="283"/>
    </row>
    <row r="6813" spans="6:6">
      <c r="F6813" s="283"/>
    </row>
    <row r="6814" spans="6:6">
      <c r="F6814" s="283"/>
    </row>
    <row r="6815" spans="6:6">
      <c r="F6815" s="283"/>
    </row>
    <row r="6816" spans="6:6">
      <c r="F6816" s="283"/>
    </row>
    <row r="6817" spans="6:6">
      <c r="F6817" s="283"/>
    </row>
    <row r="6818" spans="6:6">
      <c r="F6818" s="283"/>
    </row>
    <row r="6819" spans="6:6">
      <c r="F6819" s="283"/>
    </row>
    <row r="6820" spans="6:6">
      <c r="F6820" s="283"/>
    </row>
    <row r="6821" spans="6:6">
      <c r="F6821" s="283"/>
    </row>
    <row r="6822" spans="6:6">
      <c r="F6822" s="283"/>
    </row>
    <row r="6823" spans="6:6">
      <c r="F6823" s="283"/>
    </row>
    <row r="6824" spans="6:6">
      <c r="F6824" s="283"/>
    </row>
    <row r="6825" spans="6:6">
      <c r="F6825" s="283"/>
    </row>
    <row r="6826" spans="6:6">
      <c r="F6826" s="283"/>
    </row>
    <row r="6827" spans="6:6">
      <c r="F6827" s="283"/>
    </row>
    <row r="6828" spans="6:6">
      <c r="F6828" s="283"/>
    </row>
    <row r="6829" spans="6:6">
      <c r="F6829" s="283"/>
    </row>
    <row r="6830" spans="6:6">
      <c r="F6830" s="283"/>
    </row>
    <row r="6831" spans="6:6">
      <c r="F6831" s="283"/>
    </row>
    <row r="6832" spans="6:6">
      <c r="F6832" s="283"/>
    </row>
    <row r="6833" spans="6:6">
      <c r="F6833" s="283"/>
    </row>
    <row r="6834" spans="6:6">
      <c r="F6834" s="283"/>
    </row>
    <row r="6835" spans="6:6">
      <c r="F6835" s="283"/>
    </row>
    <row r="6836" spans="6:6">
      <c r="F6836" s="283"/>
    </row>
    <row r="6837" spans="6:6">
      <c r="F6837" s="283"/>
    </row>
    <row r="6838" spans="6:6">
      <c r="F6838" s="283"/>
    </row>
    <row r="6839" spans="6:6">
      <c r="F6839" s="283"/>
    </row>
    <row r="6840" spans="6:6">
      <c r="F6840" s="283"/>
    </row>
    <row r="6841" spans="6:6">
      <c r="F6841" s="283"/>
    </row>
    <row r="6842" spans="6:6">
      <c r="F6842" s="283"/>
    </row>
    <row r="6843" spans="6:6">
      <c r="F6843" s="283"/>
    </row>
    <row r="6844" spans="6:6">
      <c r="F6844" s="283"/>
    </row>
    <row r="6845" spans="6:6">
      <c r="F6845" s="283"/>
    </row>
    <row r="6846" spans="6:6">
      <c r="F6846" s="283"/>
    </row>
    <row r="6847" spans="6:6">
      <c r="F6847" s="283"/>
    </row>
    <row r="6848" spans="6:6">
      <c r="F6848" s="283"/>
    </row>
    <row r="6849" spans="6:6">
      <c r="F6849" s="283"/>
    </row>
    <row r="6850" spans="6:6">
      <c r="F6850" s="283"/>
    </row>
    <row r="6851" spans="6:6">
      <c r="F6851" s="283"/>
    </row>
    <row r="6852" spans="6:6">
      <c r="F6852" s="283"/>
    </row>
    <row r="6853" spans="6:6">
      <c r="F6853" s="283"/>
    </row>
    <row r="6854" spans="6:6">
      <c r="F6854" s="283"/>
    </row>
    <row r="6855" spans="6:6">
      <c r="F6855" s="283"/>
    </row>
    <row r="6856" spans="6:6">
      <c r="F6856" s="283"/>
    </row>
    <row r="6857" spans="6:6">
      <c r="F6857" s="283"/>
    </row>
    <row r="6858" spans="6:6">
      <c r="F6858" s="283"/>
    </row>
    <row r="6859" spans="6:6">
      <c r="F6859" s="283"/>
    </row>
    <row r="6860" spans="6:6">
      <c r="F6860" s="283"/>
    </row>
    <row r="6861" spans="6:6">
      <c r="F6861" s="283"/>
    </row>
    <row r="6862" spans="6:6">
      <c r="F6862" s="283"/>
    </row>
    <row r="6863" spans="6:6">
      <c r="F6863" s="283"/>
    </row>
    <row r="6864" spans="6:6">
      <c r="F6864" s="283"/>
    </row>
    <row r="6865" spans="6:6">
      <c r="F6865" s="283"/>
    </row>
    <row r="6866" spans="6:6">
      <c r="F6866" s="283"/>
    </row>
    <row r="6867" spans="6:6">
      <c r="F6867" s="283"/>
    </row>
    <row r="6868" spans="6:6">
      <c r="F6868" s="283"/>
    </row>
    <row r="6869" spans="6:6">
      <c r="F6869" s="283"/>
    </row>
    <row r="6870" spans="6:6">
      <c r="F6870" s="283"/>
    </row>
    <row r="6871" spans="6:6">
      <c r="F6871" s="283"/>
    </row>
    <row r="6872" spans="6:6">
      <c r="F6872" s="283"/>
    </row>
    <row r="6873" spans="6:6">
      <c r="F6873" s="283"/>
    </row>
    <row r="6874" spans="6:6">
      <c r="F6874" s="283"/>
    </row>
    <row r="6875" spans="6:6">
      <c r="F6875" s="283"/>
    </row>
    <row r="6876" spans="6:6">
      <c r="F6876" s="283"/>
    </row>
    <row r="6877" spans="6:6">
      <c r="F6877" s="283"/>
    </row>
    <row r="6878" spans="6:6">
      <c r="F6878" s="283"/>
    </row>
    <row r="6879" spans="6:6">
      <c r="F6879" s="283"/>
    </row>
    <row r="6880" spans="6:6">
      <c r="F6880" s="283"/>
    </row>
    <row r="6881" spans="6:6">
      <c r="F6881" s="283"/>
    </row>
    <row r="6882" spans="6:6">
      <c r="F6882" s="283"/>
    </row>
    <row r="6883" spans="6:6">
      <c r="F6883" s="283"/>
    </row>
    <row r="6884" spans="6:6">
      <c r="F6884" s="283"/>
    </row>
    <row r="6885" spans="6:6">
      <c r="F6885" s="283"/>
    </row>
    <row r="6886" spans="6:6">
      <c r="F6886" s="283"/>
    </row>
    <row r="6887" spans="6:6">
      <c r="F6887" s="283"/>
    </row>
    <row r="6888" spans="6:6">
      <c r="F6888" s="283"/>
    </row>
    <row r="6889" spans="6:6">
      <c r="F6889" s="283"/>
    </row>
    <row r="6890" spans="6:6">
      <c r="F6890" s="283"/>
    </row>
    <row r="6891" spans="6:6">
      <c r="F6891" s="283"/>
    </row>
    <row r="6892" spans="6:6">
      <c r="F6892" s="283"/>
    </row>
    <row r="6893" spans="6:6">
      <c r="F6893" s="283"/>
    </row>
    <row r="6894" spans="6:6">
      <c r="F6894" s="283"/>
    </row>
    <row r="6895" spans="6:6">
      <c r="F6895" s="283"/>
    </row>
    <row r="6896" spans="6:6">
      <c r="F6896" s="283"/>
    </row>
    <row r="6897" spans="6:6">
      <c r="F6897" s="283"/>
    </row>
    <row r="6898" spans="6:6">
      <c r="F6898" s="283"/>
    </row>
    <row r="6899" spans="6:6">
      <c r="F6899" s="283"/>
    </row>
    <row r="6900" spans="6:6">
      <c r="F6900" s="283"/>
    </row>
    <row r="6901" spans="6:6">
      <c r="F6901" s="283"/>
    </row>
    <row r="6902" spans="6:6">
      <c r="F6902" s="283"/>
    </row>
    <row r="6903" spans="6:6">
      <c r="F6903" s="283"/>
    </row>
    <row r="6904" spans="6:6">
      <c r="F6904" s="283"/>
    </row>
    <row r="6905" spans="6:6">
      <c r="F6905" s="283"/>
    </row>
    <row r="6906" spans="6:6">
      <c r="F6906" s="283"/>
    </row>
    <row r="6907" spans="6:6">
      <c r="F6907" s="283"/>
    </row>
    <row r="6908" spans="6:6">
      <c r="F6908" s="283"/>
    </row>
    <row r="6909" spans="6:6">
      <c r="F6909" s="283"/>
    </row>
    <row r="6910" spans="6:6">
      <c r="F6910" s="283"/>
    </row>
    <row r="6911" spans="6:6">
      <c r="F6911" s="283"/>
    </row>
    <row r="6912" spans="6:6">
      <c r="F6912" s="283"/>
    </row>
    <row r="6913" spans="6:6">
      <c r="F6913" s="283"/>
    </row>
    <row r="6914" spans="6:6">
      <c r="F6914" s="283"/>
    </row>
    <row r="6915" spans="6:6">
      <c r="F6915" s="283"/>
    </row>
    <row r="6916" spans="6:6">
      <c r="F6916" s="283"/>
    </row>
    <row r="6917" spans="6:6">
      <c r="F6917" s="283"/>
    </row>
    <row r="6918" spans="6:6">
      <c r="F6918" s="283"/>
    </row>
    <row r="6919" spans="6:6">
      <c r="F6919" s="283"/>
    </row>
    <row r="6920" spans="6:6">
      <c r="F6920" s="283"/>
    </row>
    <row r="6921" spans="6:6">
      <c r="F6921" s="283"/>
    </row>
    <row r="6922" spans="6:6">
      <c r="F6922" s="283"/>
    </row>
    <row r="6923" spans="6:6">
      <c r="F6923" s="283"/>
    </row>
    <row r="6924" spans="6:6">
      <c r="F6924" s="283"/>
    </row>
    <row r="6925" spans="6:6">
      <c r="F6925" s="283"/>
    </row>
    <row r="6926" spans="6:6">
      <c r="F6926" s="283"/>
    </row>
    <row r="6927" spans="6:6">
      <c r="F6927" s="283"/>
    </row>
    <row r="6928" spans="6:6">
      <c r="F6928" s="283"/>
    </row>
    <row r="6929" spans="6:6">
      <c r="F6929" s="283"/>
    </row>
    <row r="6930" spans="6:6">
      <c r="F6930" s="283"/>
    </row>
    <row r="6931" spans="6:6">
      <c r="F6931" s="283"/>
    </row>
    <row r="6932" spans="6:6">
      <c r="F6932" s="283"/>
    </row>
    <row r="6933" spans="6:6">
      <c r="F6933" s="283"/>
    </row>
    <row r="6934" spans="6:6">
      <c r="F6934" s="283"/>
    </row>
    <row r="6935" spans="6:6">
      <c r="F6935" s="283"/>
    </row>
    <row r="6936" spans="6:6">
      <c r="F6936" s="283"/>
    </row>
    <row r="6937" spans="6:6">
      <c r="F6937" s="283"/>
    </row>
    <row r="6938" spans="6:6">
      <c r="F6938" s="283"/>
    </row>
    <row r="6939" spans="6:6">
      <c r="F6939" s="283"/>
    </row>
    <row r="6940" spans="6:6">
      <c r="F6940" s="283"/>
    </row>
    <row r="6941" spans="6:6">
      <c r="F6941" s="283"/>
    </row>
    <row r="6942" spans="6:6">
      <c r="F6942" s="283"/>
    </row>
    <row r="6943" spans="6:6">
      <c r="F6943" s="283"/>
    </row>
    <row r="6944" spans="6:6">
      <c r="F6944" s="283"/>
    </row>
    <row r="6945" spans="6:6">
      <c r="F6945" s="283"/>
    </row>
    <row r="6946" spans="6:6">
      <c r="F6946" s="283"/>
    </row>
    <row r="6947" spans="6:6">
      <c r="F6947" s="283"/>
    </row>
    <row r="6948" spans="6:6">
      <c r="F6948" s="283"/>
    </row>
    <row r="6949" spans="6:6">
      <c r="F6949" s="283"/>
    </row>
    <row r="6950" spans="6:6">
      <c r="F6950" s="283"/>
    </row>
    <row r="6951" spans="6:6">
      <c r="F6951" s="283"/>
    </row>
    <row r="6952" spans="6:6">
      <c r="F6952" s="283"/>
    </row>
    <row r="6953" spans="6:6">
      <c r="F6953" s="283"/>
    </row>
    <row r="6954" spans="6:6">
      <c r="F6954" s="283"/>
    </row>
    <row r="6955" spans="6:6">
      <c r="F6955" s="283"/>
    </row>
    <row r="6956" spans="6:6">
      <c r="F6956" s="283"/>
    </row>
    <row r="6957" spans="6:6">
      <c r="F6957" s="283"/>
    </row>
    <row r="6958" spans="6:6">
      <c r="F6958" s="283"/>
    </row>
    <row r="6959" spans="6:6">
      <c r="F6959" s="283"/>
    </row>
    <row r="6960" spans="6:6">
      <c r="F6960" s="283"/>
    </row>
    <row r="6961" spans="6:6">
      <c r="F6961" s="283"/>
    </row>
    <row r="6962" spans="6:6">
      <c r="F6962" s="283"/>
    </row>
    <row r="6963" spans="6:6">
      <c r="F6963" s="283"/>
    </row>
    <row r="6964" spans="6:6">
      <c r="F6964" s="283"/>
    </row>
    <row r="6965" spans="6:6">
      <c r="F6965" s="283"/>
    </row>
    <row r="6966" spans="6:6">
      <c r="F6966" s="283"/>
    </row>
    <row r="6967" spans="6:6">
      <c r="F6967" s="283"/>
    </row>
    <row r="6968" spans="6:6">
      <c r="F6968" s="283"/>
    </row>
    <row r="6969" spans="6:6">
      <c r="F6969" s="283"/>
    </row>
    <row r="6970" spans="6:6">
      <c r="F6970" s="283"/>
    </row>
    <row r="6971" spans="6:6">
      <c r="F6971" s="283"/>
    </row>
    <row r="6972" spans="6:6">
      <c r="F6972" s="283"/>
    </row>
    <row r="6973" spans="6:6">
      <c r="F6973" s="283"/>
    </row>
    <row r="6974" spans="6:6">
      <c r="F6974" s="283"/>
    </row>
    <row r="6975" spans="6:6">
      <c r="F6975" s="283"/>
    </row>
    <row r="6976" spans="6:6">
      <c r="F6976" s="283"/>
    </row>
    <row r="6977" spans="6:6">
      <c r="F6977" s="283"/>
    </row>
    <row r="6978" spans="6:6">
      <c r="F6978" s="283"/>
    </row>
    <row r="6979" spans="6:6">
      <c r="F6979" s="283"/>
    </row>
    <row r="6980" spans="6:6">
      <c r="F6980" s="283"/>
    </row>
    <row r="6981" spans="6:6">
      <c r="F6981" s="283"/>
    </row>
    <row r="6982" spans="6:6">
      <c r="F6982" s="283"/>
    </row>
    <row r="6983" spans="6:6">
      <c r="F6983" s="283"/>
    </row>
    <row r="6984" spans="6:6">
      <c r="F6984" s="283"/>
    </row>
    <row r="6985" spans="6:6">
      <c r="F6985" s="283"/>
    </row>
    <row r="6986" spans="6:6">
      <c r="F6986" s="283"/>
    </row>
    <row r="6987" spans="6:6">
      <c r="F6987" s="283"/>
    </row>
    <row r="6988" spans="6:6">
      <c r="F6988" s="283"/>
    </row>
    <row r="6989" spans="6:6">
      <c r="F6989" s="283"/>
    </row>
    <row r="6990" spans="6:6">
      <c r="F6990" s="283"/>
    </row>
    <row r="6991" spans="6:6">
      <c r="F6991" s="283"/>
    </row>
    <row r="6992" spans="6:6">
      <c r="F6992" s="283"/>
    </row>
    <row r="6993" spans="6:6">
      <c r="F6993" s="283"/>
    </row>
    <row r="6994" spans="6:6">
      <c r="F6994" s="283"/>
    </row>
    <row r="6995" spans="6:6">
      <c r="F6995" s="283"/>
    </row>
    <row r="6996" spans="6:6">
      <c r="F6996" s="283"/>
    </row>
    <row r="6997" spans="6:6">
      <c r="F6997" s="283"/>
    </row>
    <row r="6998" spans="6:6">
      <c r="F6998" s="283"/>
    </row>
    <row r="6999" spans="6:6">
      <c r="F6999" s="283"/>
    </row>
    <row r="7000" spans="6:6">
      <c r="F7000" s="283"/>
    </row>
    <row r="7001" spans="6:6">
      <c r="F7001" s="283"/>
    </row>
    <row r="7002" spans="6:6">
      <c r="F7002" s="283"/>
    </row>
    <row r="7003" spans="6:6">
      <c r="F7003" s="283"/>
    </row>
    <row r="7004" spans="6:6">
      <c r="F7004" s="283"/>
    </row>
    <row r="7005" spans="6:6">
      <c r="F7005" s="283"/>
    </row>
    <row r="7006" spans="6:6">
      <c r="F7006" s="283"/>
    </row>
    <row r="7007" spans="6:6">
      <c r="F7007" s="283"/>
    </row>
    <row r="7008" spans="6:6">
      <c r="F7008" s="283"/>
    </row>
    <row r="7009" spans="6:6">
      <c r="F7009" s="283"/>
    </row>
    <row r="7010" spans="6:6">
      <c r="F7010" s="283"/>
    </row>
    <row r="7011" spans="6:6">
      <c r="F7011" s="283"/>
    </row>
    <row r="7012" spans="6:6">
      <c r="F7012" s="283"/>
    </row>
    <row r="7013" spans="6:6">
      <c r="F7013" s="283"/>
    </row>
    <row r="7014" spans="6:6">
      <c r="F7014" s="283"/>
    </row>
    <row r="7015" spans="6:6">
      <c r="F7015" s="283"/>
    </row>
    <row r="7016" spans="6:6">
      <c r="F7016" s="283"/>
    </row>
    <row r="7017" spans="6:6">
      <c r="F7017" s="283"/>
    </row>
    <row r="7018" spans="6:6">
      <c r="F7018" s="283"/>
    </row>
    <row r="7019" spans="6:6">
      <c r="F7019" s="283"/>
    </row>
    <row r="7020" spans="6:6">
      <c r="F7020" s="283"/>
    </row>
    <row r="7021" spans="6:6">
      <c r="F7021" s="283"/>
    </row>
    <row r="7022" spans="6:6">
      <c r="F7022" s="283"/>
    </row>
    <row r="7023" spans="6:6">
      <c r="F7023" s="283"/>
    </row>
    <row r="7024" spans="6:6">
      <c r="F7024" s="283"/>
    </row>
    <row r="7025" spans="6:6">
      <c r="F7025" s="283"/>
    </row>
    <row r="7026" spans="6:6">
      <c r="F7026" s="283"/>
    </row>
    <row r="7027" spans="6:6">
      <c r="F7027" s="283"/>
    </row>
    <row r="7028" spans="6:6">
      <c r="F7028" s="283"/>
    </row>
    <row r="7029" spans="6:6">
      <c r="F7029" s="283"/>
    </row>
    <row r="7030" spans="6:6">
      <c r="F7030" s="283"/>
    </row>
    <row r="7031" spans="6:6">
      <c r="F7031" s="283"/>
    </row>
    <row r="7032" spans="6:6">
      <c r="F7032" s="283"/>
    </row>
    <row r="7033" spans="6:6">
      <c r="F7033" s="283"/>
    </row>
    <row r="7034" spans="6:6">
      <c r="F7034" s="283"/>
    </row>
    <row r="7035" spans="6:6">
      <c r="F7035" s="283"/>
    </row>
    <row r="7036" spans="6:6">
      <c r="F7036" s="283"/>
    </row>
    <row r="7037" spans="6:6">
      <c r="F7037" s="283"/>
    </row>
    <row r="7038" spans="6:6">
      <c r="F7038" s="283"/>
    </row>
    <row r="7039" spans="6:6">
      <c r="F7039" s="283"/>
    </row>
    <row r="7040" spans="6:6">
      <c r="F7040" s="283"/>
    </row>
    <row r="7041" spans="6:6">
      <c r="F7041" s="283"/>
    </row>
    <row r="7042" spans="6:6">
      <c r="F7042" s="283"/>
    </row>
    <row r="7043" spans="6:6">
      <c r="F7043" s="283"/>
    </row>
    <row r="7044" spans="6:6">
      <c r="F7044" s="283"/>
    </row>
    <row r="7045" spans="6:6">
      <c r="F7045" s="283"/>
    </row>
    <row r="7046" spans="6:6">
      <c r="F7046" s="283"/>
    </row>
    <row r="7047" spans="6:6">
      <c r="F7047" s="283"/>
    </row>
    <row r="7048" spans="6:6">
      <c r="F7048" s="283"/>
    </row>
    <row r="7049" spans="6:6">
      <c r="F7049" s="283"/>
    </row>
    <row r="7050" spans="6:6">
      <c r="F7050" s="283"/>
    </row>
    <row r="7051" spans="6:6">
      <c r="F7051" s="283"/>
    </row>
    <row r="7052" spans="6:6">
      <c r="F7052" s="283"/>
    </row>
    <row r="7053" spans="6:6">
      <c r="F7053" s="283"/>
    </row>
    <row r="7054" spans="6:6">
      <c r="F7054" s="283"/>
    </row>
    <row r="7055" spans="6:6">
      <c r="F7055" s="283"/>
    </row>
    <row r="7056" spans="6:6">
      <c r="F7056" s="283"/>
    </row>
    <row r="7057" spans="6:6">
      <c r="F7057" s="283"/>
    </row>
    <row r="7058" spans="6:6">
      <c r="F7058" s="283"/>
    </row>
    <row r="7059" spans="6:6">
      <c r="F7059" s="283"/>
    </row>
    <row r="7060" spans="6:6">
      <c r="F7060" s="283"/>
    </row>
    <row r="7061" spans="6:6">
      <c r="F7061" s="283"/>
    </row>
    <row r="7062" spans="6:6">
      <c r="F7062" s="283"/>
    </row>
    <row r="7063" spans="6:6">
      <c r="F7063" s="283"/>
    </row>
    <row r="7064" spans="6:6">
      <c r="F7064" s="283"/>
    </row>
    <row r="7065" spans="6:6">
      <c r="F7065" s="283"/>
    </row>
    <row r="7066" spans="6:6">
      <c r="F7066" s="283"/>
    </row>
    <row r="7067" spans="6:6">
      <c r="F7067" s="283"/>
    </row>
    <row r="7068" spans="6:6">
      <c r="F7068" s="283"/>
    </row>
    <row r="7069" spans="6:6">
      <c r="F7069" s="283"/>
    </row>
    <row r="7070" spans="6:6">
      <c r="F7070" s="283"/>
    </row>
    <row r="7071" spans="6:6">
      <c r="F7071" s="283"/>
    </row>
    <row r="7072" spans="6:6">
      <c r="F7072" s="283"/>
    </row>
    <row r="7073" spans="6:6">
      <c r="F7073" s="283"/>
    </row>
    <row r="7074" spans="6:6">
      <c r="F7074" s="283"/>
    </row>
    <row r="7075" spans="6:6">
      <c r="F7075" s="283"/>
    </row>
    <row r="7076" spans="6:6">
      <c r="F7076" s="283"/>
    </row>
    <row r="7077" spans="6:6">
      <c r="F7077" s="283"/>
    </row>
    <row r="7078" spans="6:6">
      <c r="F7078" s="283"/>
    </row>
    <row r="7079" spans="6:6">
      <c r="F7079" s="283"/>
    </row>
    <row r="7080" spans="6:6">
      <c r="F7080" s="283"/>
    </row>
    <row r="7081" spans="6:6">
      <c r="F7081" s="283"/>
    </row>
    <row r="7082" spans="6:6">
      <c r="F7082" s="283"/>
    </row>
    <row r="7083" spans="6:6">
      <c r="F7083" s="283"/>
    </row>
    <row r="7084" spans="6:6">
      <c r="F7084" s="283"/>
    </row>
    <row r="7085" spans="6:6">
      <c r="F7085" s="283"/>
    </row>
    <row r="7086" spans="6:6">
      <c r="F7086" s="283"/>
    </row>
    <row r="7087" spans="6:6">
      <c r="F7087" s="283"/>
    </row>
    <row r="7088" spans="6:6">
      <c r="F7088" s="283"/>
    </row>
    <row r="7089" spans="6:6">
      <c r="F7089" s="283"/>
    </row>
    <row r="7090" spans="6:6">
      <c r="F7090" s="283"/>
    </row>
    <row r="7091" spans="6:6">
      <c r="F7091" s="283"/>
    </row>
    <row r="7092" spans="6:6">
      <c r="F7092" s="283"/>
    </row>
    <row r="7093" spans="6:6">
      <c r="F7093" s="283"/>
    </row>
    <row r="7094" spans="6:6">
      <c r="F7094" s="283"/>
    </row>
    <row r="7095" spans="6:6">
      <c r="F7095" s="283"/>
    </row>
    <row r="7096" spans="6:6">
      <c r="F7096" s="283"/>
    </row>
    <row r="7097" spans="6:6">
      <c r="F7097" s="283"/>
    </row>
    <row r="7098" spans="6:6">
      <c r="F7098" s="283"/>
    </row>
    <row r="7099" spans="6:6">
      <c r="F7099" s="283"/>
    </row>
    <row r="7100" spans="6:6">
      <c r="F7100" s="283"/>
    </row>
    <row r="7101" spans="6:6">
      <c r="F7101" s="283"/>
    </row>
    <row r="7102" spans="6:6">
      <c r="F7102" s="283"/>
    </row>
    <row r="7103" spans="6:6">
      <c r="F7103" s="283"/>
    </row>
    <row r="7104" spans="6:6">
      <c r="F7104" s="283"/>
    </row>
    <row r="7105" spans="6:6">
      <c r="F7105" s="283"/>
    </row>
    <row r="7106" spans="6:6">
      <c r="F7106" s="283"/>
    </row>
    <row r="7107" spans="6:6">
      <c r="F7107" s="283"/>
    </row>
    <row r="7108" spans="6:6">
      <c r="F7108" s="283"/>
    </row>
    <row r="7109" spans="6:6">
      <c r="F7109" s="283"/>
    </row>
    <row r="7110" spans="6:6">
      <c r="F7110" s="283"/>
    </row>
    <row r="7111" spans="6:6">
      <c r="F7111" s="283"/>
    </row>
    <row r="7112" spans="6:6">
      <c r="F7112" s="283"/>
    </row>
    <row r="7113" spans="6:6">
      <c r="F7113" s="283"/>
    </row>
    <row r="7114" spans="6:6">
      <c r="F7114" s="283"/>
    </row>
    <row r="7115" spans="6:6">
      <c r="F7115" s="283"/>
    </row>
    <row r="7116" spans="6:6">
      <c r="F7116" s="283"/>
    </row>
    <row r="7117" spans="6:6">
      <c r="F7117" s="283"/>
    </row>
    <row r="7118" spans="6:6">
      <c r="F7118" s="283"/>
    </row>
    <row r="7119" spans="6:6">
      <c r="F7119" s="283"/>
    </row>
    <row r="7120" spans="6:6">
      <c r="F7120" s="283"/>
    </row>
    <row r="7121" spans="6:6">
      <c r="F7121" s="283"/>
    </row>
    <row r="7122" spans="6:6">
      <c r="F7122" s="283"/>
    </row>
    <row r="7123" spans="6:6">
      <c r="F7123" s="283"/>
    </row>
    <row r="7124" spans="6:6">
      <c r="F7124" s="283"/>
    </row>
    <row r="7125" spans="6:6">
      <c r="F7125" s="283"/>
    </row>
    <row r="7126" spans="6:6">
      <c r="F7126" s="283"/>
    </row>
    <row r="7127" spans="6:6">
      <c r="F7127" s="283"/>
    </row>
    <row r="7128" spans="6:6">
      <c r="F7128" s="283"/>
    </row>
    <row r="7129" spans="6:6">
      <c r="F7129" s="283"/>
    </row>
    <row r="7130" spans="6:6">
      <c r="F7130" s="283"/>
    </row>
    <row r="7131" spans="6:6">
      <c r="F7131" s="283"/>
    </row>
    <row r="7132" spans="6:6">
      <c r="F7132" s="283"/>
    </row>
    <row r="7133" spans="6:6">
      <c r="F7133" s="283"/>
    </row>
    <row r="7134" spans="6:6">
      <c r="F7134" s="283"/>
    </row>
    <row r="7135" spans="6:6">
      <c r="F7135" s="283"/>
    </row>
    <row r="7136" spans="6:6">
      <c r="F7136" s="283"/>
    </row>
    <row r="7137" spans="6:6">
      <c r="F7137" s="283"/>
    </row>
    <row r="7138" spans="6:6">
      <c r="F7138" s="283"/>
    </row>
    <row r="7139" spans="6:6">
      <c r="F7139" s="283"/>
    </row>
    <row r="7140" spans="6:6">
      <c r="F7140" s="283"/>
    </row>
    <row r="7141" spans="6:6">
      <c r="F7141" s="283"/>
    </row>
    <row r="7142" spans="6:6">
      <c r="F7142" s="283"/>
    </row>
    <row r="7143" spans="6:6">
      <c r="F7143" s="283"/>
    </row>
    <row r="7144" spans="6:6">
      <c r="F7144" s="283"/>
    </row>
    <row r="7145" spans="6:6">
      <c r="F7145" s="283"/>
    </row>
    <row r="7146" spans="6:6">
      <c r="F7146" s="283"/>
    </row>
    <row r="7147" spans="6:6">
      <c r="F7147" s="283"/>
    </row>
    <row r="7148" spans="6:6">
      <c r="F7148" s="283"/>
    </row>
    <row r="7149" spans="6:6">
      <c r="F7149" s="283"/>
    </row>
    <row r="7150" spans="6:6">
      <c r="F7150" s="283"/>
    </row>
    <row r="7151" spans="6:6">
      <c r="F7151" s="283"/>
    </row>
    <row r="7152" spans="6:6">
      <c r="F7152" s="283"/>
    </row>
    <row r="7153" spans="6:6">
      <c r="F7153" s="283"/>
    </row>
    <row r="7154" spans="6:6">
      <c r="F7154" s="283"/>
    </row>
    <row r="7155" spans="6:6">
      <c r="F7155" s="283"/>
    </row>
    <row r="7156" spans="6:6">
      <c r="F7156" s="283"/>
    </row>
    <row r="7157" spans="6:6">
      <c r="F7157" s="283"/>
    </row>
    <row r="7158" spans="6:6">
      <c r="F7158" s="283"/>
    </row>
    <row r="7159" spans="6:6">
      <c r="F7159" s="283"/>
    </row>
    <row r="7160" spans="6:6">
      <c r="F7160" s="283"/>
    </row>
    <row r="7161" spans="6:6">
      <c r="F7161" s="283"/>
    </row>
    <row r="7162" spans="6:6">
      <c r="F7162" s="283"/>
    </row>
    <row r="7163" spans="6:6">
      <c r="F7163" s="283"/>
    </row>
    <row r="7164" spans="6:6">
      <c r="F7164" s="283"/>
    </row>
    <row r="7165" spans="6:6">
      <c r="F7165" s="283"/>
    </row>
    <row r="7166" spans="6:6">
      <c r="F7166" s="283"/>
    </row>
    <row r="7167" spans="6:6">
      <c r="F7167" s="283"/>
    </row>
    <row r="7168" spans="6:6">
      <c r="F7168" s="283"/>
    </row>
    <row r="7169" spans="6:6">
      <c r="F7169" s="283"/>
    </row>
    <row r="7170" spans="6:6">
      <c r="F7170" s="283"/>
    </row>
    <row r="7171" spans="6:6">
      <c r="F7171" s="283"/>
    </row>
    <row r="7172" spans="6:6">
      <c r="F7172" s="283"/>
    </row>
    <row r="7173" spans="6:6">
      <c r="F7173" s="283"/>
    </row>
    <row r="7174" spans="6:6">
      <c r="F7174" s="283"/>
    </row>
    <row r="7175" spans="6:6">
      <c r="F7175" s="283"/>
    </row>
    <row r="7176" spans="6:6">
      <c r="F7176" s="283"/>
    </row>
    <row r="7177" spans="6:6">
      <c r="F7177" s="283"/>
    </row>
    <row r="7178" spans="6:6">
      <c r="F7178" s="283"/>
    </row>
    <row r="7179" spans="6:6">
      <c r="F7179" s="283"/>
    </row>
    <row r="7180" spans="6:6">
      <c r="F7180" s="283"/>
    </row>
    <row r="7181" spans="6:6">
      <c r="F7181" s="283"/>
    </row>
    <row r="7182" spans="6:6">
      <c r="F7182" s="283"/>
    </row>
    <row r="7183" spans="6:6">
      <c r="F7183" s="283"/>
    </row>
    <row r="7184" spans="6:6">
      <c r="F7184" s="283"/>
    </row>
    <row r="7185" spans="6:6">
      <c r="F7185" s="283"/>
    </row>
    <row r="7186" spans="6:6">
      <c r="F7186" s="283"/>
    </row>
    <row r="7187" spans="6:6">
      <c r="F7187" s="283"/>
    </row>
    <row r="7188" spans="6:6">
      <c r="F7188" s="283"/>
    </row>
    <row r="7189" spans="6:6">
      <c r="F7189" s="283"/>
    </row>
    <row r="7190" spans="6:6">
      <c r="F7190" s="283"/>
    </row>
    <row r="7191" spans="6:6">
      <c r="F7191" s="283"/>
    </row>
    <row r="7192" spans="6:6">
      <c r="F7192" s="283"/>
    </row>
    <row r="7193" spans="6:6">
      <c r="F7193" s="283"/>
    </row>
    <row r="7194" spans="6:6">
      <c r="F7194" s="283"/>
    </row>
    <row r="7195" spans="6:6">
      <c r="F7195" s="283"/>
    </row>
    <row r="7196" spans="6:6">
      <c r="F7196" s="283"/>
    </row>
    <row r="7197" spans="6:6">
      <c r="F7197" s="283"/>
    </row>
    <row r="7198" spans="6:6">
      <c r="F7198" s="283"/>
    </row>
    <row r="7199" spans="6:6">
      <c r="F7199" s="283"/>
    </row>
    <row r="7200" spans="6:6">
      <c r="F7200" s="283"/>
    </row>
    <row r="7201" spans="6:6">
      <c r="F7201" s="283"/>
    </row>
    <row r="7202" spans="6:6">
      <c r="F7202" s="283"/>
    </row>
    <row r="7203" spans="6:6">
      <c r="F7203" s="283"/>
    </row>
    <row r="7204" spans="6:6">
      <c r="F7204" s="283"/>
    </row>
    <row r="7205" spans="6:6">
      <c r="F7205" s="283"/>
    </row>
    <row r="7206" spans="6:6">
      <c r="F7206" s="283"/>
    </row>
    <row r="7207" spans="6:6">
      <c r="F7207" s="283"/>
    </row>
    <row r="7208" spans="6:6">
      <c r="F7208" s="283"/>
    </row>
    <row r="7209" spans="6:6">
      <c r="F7209" s="283"/>
    </row>
    <row r="7210" spans="6:6">
      <c r="F7210" s="283"/>
    </row>
    <row r="7211" spans="6:6">
      <c r="F7211" s="283"/>
    </row>
    <row r="7212" spans="6:6">
      <c r="F7212" s="283"/>
    </row>
    <row r="7213" spans="6:6">
      <c r="F7213" s="283"/>
    </row>
    <row r="7214" spans="6:6">
      <c r="F7214" s="283"/>
    </row>
    <row r="7215" spans="6:6">
      <c r="F7215" s="283"/>
    </row>
    <row r="7216" spans="6:6">
      <c r="F7216" s="283"/>
    </row>
    <row r="7217" spans="6:6">
      <c r="F7217" s="283"/>
    </row>
    <row r="7218" spans="6:6">
      <c r="F7218" s="283"/>
    </row>
    <row r="7219" spans="6:6">
      <c r="F7219" s="283"/>
    </row>
    <row r="7220" spans="6:6">
      <c r="F7220" s="283"/>
    </row>
    <row r="7221" spans="6:6">
      <c r="F7221" s="283"/>
    </row>
    <row r="7222" spans="6:6">
      <c r="F7222" s="283"/>
    </row>
    <row r="7223" spans="6:6">
      <c r="F7223" s="283"/>
    </row>
    <row r="7224" spans="6:6">
      <c r="F7224" s="283"/>
    </row>
    <row r="7225" spans="6:6">
      <c r="F7225" s="283"/>
    </row>
    <row r="7226" spans="6:6">
      <c r="F7226" s="283"/>
    </row>
    <row r="7227" spans="6:6">
      <c r="F7227" s="283"/>
    </row>
    <row r="7228" spans="6:6">
      <c r="F7228" s="283"/>
    </row>
    <row r="7229" spans="6:6">
      <c r="F7229" s="283"/>
    </row>
    <row r="7230" spans="6:6">
      <c r="F7230" s="283"/>
    </row>
    <row r="7231" spans="6:6">
      <c r="F7231" s="283"/>
    </row>
    <row r="7232" spans="6:6">
      <c r="F7232" s="283"/>
    </row>
    <row r="7233" spans="6:6">
      <c r="F7233" s="283"/>
    </row>
    <row r="7234" spans="6:6">
      <c r="F7234" s="283"/>
    </row>
    <row r="7235" spans="6:6">
      <c r="F7235" s="283"/>
    </row>
    <row r="7236" spans="6:6">
      <c r="F7236" s="283"/>
    </row>
    <row r="7237" spans="6:6">
      <c r="F7237" s="283"/>
    </row>
    <row r="7238" spans="6:6">
      <c r="F7238" s="283"/>
    </row>
    <row r="7239" spans="6:6">
      <c r="F7239" s="283"/>
    </row>
    <row r="7240" spans="6:6">
      <c r="F7240" s="283"/>
    </row>
    <row r="7241" spans="6:6">
      <c r="F7241" s="283"/>
    </row>
    <row r="7242" spans="6:6">
      <c r="F7242" s="283"/>
    </row>
    <row r="7243" spans="6:6">
      <c r="F7243" s="283"/>
    </row>
    <row r="7244" spans="6:6">
      <c r="F7244" s="283"/>
    </row>
    <row r="7245" spans="6:6">
      <c r="F7245" s="283"/>
    </row>
    <row r="7246" spans="6:6">
      <c r="F7246" s="283"/>
    </row>
    <row r="7247" spans="6:6">
      <c r="F7247" s="283"/>
    </row>
    <row r="7248" spans="6:6">
      <c r="F7248" s="283"/>
    </row>
    <row r="7249" spans="6:6">
      <c r="F7249" s="283"/>
    </row>
    <row r="7250" spans="6:6">
      <c r="F7250" s="283"/>
    </row>
    <row r="7251" spans="6:6">
      <c r="F7251" s="283"/>
    </row>
    <row r="7252" spans="6:6">
      <c r="F7252" s="283"/>
    </row>
    <row r="7253" spans="6:6">
      <c r="F7253" s="283"/>
    </row>
    <row r="7254" spans="6:6">
      <c r="F7254" s="283"/>
    </row>
    <row r="7255" spans="6:6">
      <c r="F7255" s="283"/>
    </row>
    <row r="7256" spans="6:6">
      <c r="F7256" s="283"/>
    </row>
    <row r="7257" spans="6:6">
      <c r="F7257" s="283"/>
    </row>
    <row r="7258" spans="6:6">
      <c r="F7258" s="283"/>
    </row>
    <row r="7259" spans="6:6">
      <c r="F7259" s="283"/>
    </row>
    <row r="7260" spans="6:6">
      <c r="F7260" s="283"/>
    </row>
    <row r="7261" spans="6:6">
      <c r="F7261" s="283"/>
    </row>
    <row r="7262" spans="6:6">
      <c r="F7262" s="283"/>
    </row>
    <row r="7263" spans="6:6">
      <c r="F7263" s="283"/>
    </row>
    <row r="7264" spans="6:6">
      <c r="F7264" s="283"/>
    </row>
    <row r="7265" spans="6:6">
      <c r="F7265" s="283"/>
    </row>
    <row r="7266" spans="6:6">
      <c r="F7266" s="283"/>
    </row>
    <row r="7267" spans="6:6">
      <c r="F7267" s="283"/>
    </row>
    <row r="7268" spans="6:6">
      <c r="F7268" s="283"/>
    </row>
    <row r="7269" spans="6:6">
      <c r="F7269" s="283"/>
    </row>
    <row r="7270" spans="6:6">
      <c r="F7270" s="283"/>
    </row>
    <row r="7271" spans="6:6">
      <c r="F7271" s="283"/>
    </row>
    <row r="7272" spans="6:6">
      <c r="F7272" s="283"/>
    </row>
    <row r="7273" spans="6:6">
      <c r="F7273" s="283"/>
    </row>
    <row r="7274" spans="6:6">
      <c r="F7274" s="283"/>
    </row>
    <row r="7275" spans="6:6">
      <c r="F7275" s="283"/>
    </row>
    <row r="7276" spans="6:6">
      <c r="F7276" s="283"/>
    </row>
    <row r="7277" spans="6:6">
      <c r="F7277" s="283"/>
    </row>
    <row r="7278" spans="6:6">
      <c r="F7278" s="283"/>
    </row>
    <row r="7279" spans="6:6">
      <c r="F7279" s="283"/>
    </row>
    <row r="7280" spans="6:6">
      <c r="F7280" s="283"/>
    </row>
    <row r="7281" spans="6:6">
      <c r="F7281" s="283"/>
    </row>
    <row r="7282" spans="6:6">
      <c r="F7282" s="283"/>
    </row>
    <row r="7283" spans="6:6">
      <c r="F7283" s="283"/>
    </row>
    <row r="7284" spans="6:6">
      <c r="F7284" s="283"/>
    </row>
    <row r="7285" spans="6:6">
      <c r="F7285" s="283"/>
    </row>
    <row r="7286" spans="6:6">
      <c r="F7286" s="283"/>
    </row>
    <row r="7287" spans="6:6">
      <c r="F7287" s="283"/>
    </row>
    <row r="7288" spans="6:6">
      <c r="F7288" s="283"/>
    </row>
    <row r="7289" spans="6:6">
      <c r="F7289" s="283"/>
    </row>
    <row r="7290" spans="6:6">
      <c r="F7290" s="283"/>
    </row>
    <row r="7291" spans="6:6">
      <c r="F7291" s="283"/>
    </row>
    <row r="7292" spans="6:6">
      <c r="F7292" s="283"/>
    </row>
    <row r="7293" spans="6:6">
      <c r="F7293" s="283"/>
    </row>
    <row r="7294" spans="6:6">
      <c r="F7294" s="283"/>
    </row>
    <row r="7295" spans="6:6">
      <c r="F7295" s="283"/>
    </row>
    <row r="7296" spans="6:6">
      <c r="F7296" s="283"/>
    </row>
    <row r="7297" spans="6:6">
      <c r="F7297" s="283"/>
    </row>
    <row r="7298" spans="6:6">
      <c r="F7298" s="283"/>
    </row>
    <row r="7299" spans="6:6">
      <c r="F7299" s="283"/>
    </row>
    <row r="7300" spans="6:6">
      <c r="F7300" s="283"/>
    </row>
    <row r="7301" spans="6:6">
      <c r="F7301" s="283"/>
    </row>
    <row r="7302" spans="6:6">
      <c r="F7302" s="283"/>
    </row>
    <row r="7303" spans="6:6">
      <c r="F7303" s="283"/>
    </row>
    <row r="7304" spans="6:6">
      <c r="F7304" s="283"/>
    </row>
    <row r="7305" spans="6:6">
      <c r="F7305" s="283"/>
    </row>
    <row r="7306" spans="6:6">
      <c r="F7306" s="283"/>
    </row>
    <row r="7307" spans="6:6">
      <c r="F7307" s="283"/>
    </row>
    <row r="7308" spans="6:6">
      <c r="F7308" s="283"/>
    </row>
    <row r="7309" spans="6:6">
      <c r="F7309" s="283"/>
    </row>
    <row r="7310" spans="6:6">
      <c r="F7310" s="283"/>
    </row>
    <row r="7311" spans="6:6">
      <c r="F7311" s="283"/>
    </row>
    <row r="7312" spans="6:6">
      <c r="F7312" s="283"/>
    </row>
    <row r="7313" spans="6:6">
      <c r="F7313" s="283"/>
    </row>
    <row r="7314" spans="6:6">
      <c r="F7314" s="283"/>
    </row>
    <row r="7315" spans="6:6">
      <c r="F7315" s="283"/>
    </row>
    <row r="7316" spans="6:6">
      <c r="F7316" s="283"/>
    </row>
    <row r="7317" spans="6:6">
      <c r="F7317" s="283"/>
    </row>
    <row r="7318" spans="6:6">
      <c r="F7318" s="283"/>
    </row>
    <row r="7319" spans="6:6">
      <c r="F7319" s="283"/>
    </row>
    <row r="7320" spans="6:6">
      <c r="F7320" s="283"/>
    </row>
    <row r="7321" spans="6:6">
      <c r="F7321" s="283"/>
    </row>
    <row r="7322" spans="6:6">
      <c r="F7322" s="283"/>
    </row>
    <row r="7323" spans="6:6">
      <c r="F7323" s="283"/>
    </row>
    <row r="7324" spans="6:6">
      <c r="F7324" s="283"/>
    </row>
    <row r="7325" spans="6:6">
      <c r="F7325" s="283"/>
    </row>
    <row r="7326" spans="6:6">
      <c r="F7326" s="283"/>
    </row>
    <row r="7327" spans="6:6">
      <c r="F7327" s="283"/>
    </row>
    <row r="7328" spans="6:6">
      <c r="F7328" s="283"/>
    </row>
    <row r="7329" spans="6:6">
      <c r="F7329" s="283"/>
    </row>
    <row r="7330" spans="6:6">
      <c r="F7330" s="283"/>
    </row>
    <row r="7331" spans="6:6">
      <c r="F7331" s="283"/>
    </row>
    <row r="7332" spans="6:6">
      <c r="F7332" s="283"/>
    </row>
    <row r="7333" spans="6:6">
      <c r="F7333" s="283"/>
    </row>
    <row r="7334" spans="6:6">
      <c r="F7334" s="283"/>
    </row>
    <row r="7335" spans="6:6">
      <c r="F7335" s="283"/>
    </row>
    <row r="7336" spans="6:6">
      <c r="F7336" s="283"/>
    </row>
    <row r="7337" spans="6:6">
      <c r="F7337" s="283"/>
    </row>
    <row r="7338" spans="6:6">
      <c r="F7338" s="283"/>
    </row>
    <row r="7339" spans="6:6">
      <c r="F7339" s="283"/>
    </row>
    <row r="7340" spans="6:6">
      <c r="F7340" s="283"/>
    </row>
    <row r="7341" spans="6:6">
      <c r="F7341" s="283"/>
    </row>
    <row r="7342" spans="6:6">
      <c r="F7342" s="283"/>
    </row>
    <row r="7343" spans="6:6">
      <c r="F7343" s="283"/>
    </row>
    <row r="7344" spans="6:6">
      <c r="F7344" s="283"/>
    </row>
    <row r="7345" spans="6:6">
      <c r="F7345" s="283"/>
    </row>
    <row r="7346" spans="6:6">
      <c r="F7346" s="283"/>
    </row>
    <row r="7347" spans="6:6">
      <c r="F7347" s="283"/>
    </row>
    <row r="7348" spans="6:6">
      <c r="F7348" s="283"/>
    </row>
    <row r="7349" spans="6:6">
      <c r="F7349" s="283"/>
    </row>
    <row r="7350" spans="6:6">
      <c r="F7350" s="283"/>
    </row>
    <row r="7351" spans="6:6">
      <c r="F7351" s="283"/>
    </row>
    <row r="7352" spans="6:6">
      <c r="F7352" s="283"/>
    </row>
    <row r="7353" spans="6:6">
      <c r="F7353" s="283"/>
    </row>
    <row r="7354" spans="6:6">
      <c r="F7354" s="283"/>
    </row>
    <row r="7355" spans="6:6">
      <c r="F7355" s="283"/>
    </row>
    <row r="7356" spans="6:6">
      <c r="F7356" s="283"/>
    </row>
    <row r="7357" spans="6:6">
      <c r="F7357" s="283"/>
    </row>
    <row r="7358" spans="6:6">
      <c r="F7358" s="283"/>
    </row>
    <row r="7359" spans="6:6">
      <c r="F7359" s="283"/>
    </row>
    <row r="7360" spans="6:6">
      <c r="F7360" s="283"/>
    </row>
    <row r="7361" spans="6:6">
      <c r="F7361" s="283"/>
    </row>
    <row r="7362" spans="6:6">
      <c r="F7362" s="283"/>
    </row>
    <row r="7363" spans="6:6">
      <c r="F7363" s="283"/>
    </row>
    <row r="7364" spans="6:6">
      <c r="F7364" s="283"/>
    </row>
    <row r="7365" spans="6:6">
      <c r="F7365" s="283"/>
    </row>
    <row r="7366" spans="6:6">
      <c r="F7366" s="283"/>
    </row>
    <row r="7367" spans="6:6">
      <c r="F7367" s="283"/>
    </row>
    <row r="7368" spans="6:6">
      <c r="F7368" s="283"/>
    </row>
    <row r="7369" spans="6:6">
      <c r="F7369" s="283"/>
    </row>
    <row r="7370" spans="6:6">
      <c r="F7370" s="283"/>
    </row>
    <row r="7371" spans="6:6">
      <c r="F7371" s="283"/>
    </row>
    <row r="7372" spans="6:6">
      <c r="F7372" s="283"/>
    </row>
    <row r="7373" spans="6:6">
      <c r="F7373" s="283"/>
    </row>
    <row r="7374" spans="6:6">
      <c r="F7374" s="283"/>
    </row>
    <row r="7375" spans="6:6">
      <c r="F7375" s="283"/>
    </row>
    <row r="7376" spans="6:6">
      <c r="F7376" s="283"/>
    </row>
    <row r="7377" spans="6:6">
      <c r="F7377" s="283"/>
    </row>
    <row r="7378" spans="6:6">
      <c r="F7378" s="283"/>
    </row>
    <row r="7379" spans="6:6">
      <c r="F7379" s="283"/>
    </row>
    <row r="7380" spans="6:6">
      <c r="F7380" s="283"/>
    </row>
    <row r="7381" spans="6:6">
      <c r="F7381" s="283"/>
    </row>
    <row r="7382" spans="6:6">
      <c r="F7382" s="283"/>
    </row>
    <row r="7383" spans="6:6">
      <c r="F7383" s="283"/>
    </row>
    <row r="7384" spans="6:6">
      <c r="F7384" s="283"/>
    </row>
    <row r="7385" spans="6:6">
      <c r="F7385" s="283"/>
    </row>
    <row r="7386" spans="6:6">
      <c r="F7386" s="283"/>
    </row>
    <row r="7387" spans="6:6">
      <c r="F7387" s="283"/>
    </row>
    <row r="7388" spans="6:6">
      <c r="F7388" s="283"/>
    </row>
    <row r="7389" spans="6:6">
      <c r="F7389" s="283"/>
    </row>
    <row r="7390" spans="6:6">
      <c r="F7390" s="283"/>
    </row>
    <row r="7391" spans="6:6">
      <c r="F7391" s="283"/>
    </row>
    <row r="7392" spans="6:6">
      <c r="F7392" s="283"/>
    </row>
    <row r="7393" spans="6:6">
      <c r="F7393" s="283"/>
    </row>
    <row r="7394" spans="6:6">
      <c r="F7394" s="283"/>
    </row>
    <row r="7395" spans="6:6">
      <c r="F7395" s="283"/>
    </row>
    <row r="7396" spans="6:6">
      <c r="F7396" s="283"/>
    </row>
    <row r="7397" spans="6:6">
      <c r="F7397" s="283"/>
    </row>
    <row r="7398" spans="6:6">
      <c r="F7398" s="283"/>
    </row>
    <row r="7399" spans="6:6">
      <c r="F7399" s="283"/>
    </row>
    <row r="7400" spans="6:6">
      <c r="F7400" s="283"/>
    </row>
    <row r="7401" spans="6:6">
      <c r="F7401" s="283"/>
    </row>
    <row r="7402" spans="6:6">
      <c r="F7402" s="283"/>
    </row>
    <row r="7403" spans="6:6">
      <c r="F7403" s="283"/>
    </row>
    <row r="7404" spans="6:6">
      <c r="F7404" s="283"/>
    </row>
    <row r="7405" spans="6:6">
      <c r="F7405" s="283"/>
    </row>
    <row r="7406" spans="6:6">
      <c r="F7406" s="283"/>
    </row>
    <row r="7407" spans="6:6">
      <c r="F7407" s="283"/>
    </row>
    <row r="7408" spans="6:6">
      <c r="F7408" s="283"/>
    </row>
    <row r="7409" spans="6:6">
      <c r="F7409" s="283"/>
    </row>
    <row r="7410" spans="6:6">
      <c r="F7410" s="283"/>
    </row>
    <row r="7411" spans="6:6">
      <c r="F7411" s="283"/>
    </row>
    <row r="7412" spans="6:6">
      <c r="F7412" s="283"/>
    </row>
    <row r="7413" spans="6:6">
      <c r="F7413" s="283"/>
    </row>
    <row r="7414" spans="6:6">
      <c r="F7414" s="283"/>
    </row>
    <row r="7415" spans="6:6">
      <c r="F7415" s="283"/>
    </row>
    <row r="7416" spans="6:6">
      <c r="F7416" s="283"/>
    </row>
    <row r="7417" spans="6:6">
      <c r="F7417" s="283"/>
    </row>
    <row r="7418" spans="6:6">
      <c r="F7418" s="283"/>
    </row>
    <row r="7419" spans="6:6">
      <c r="F7419" s="283"/>
    </row>
    <row r="7420" spans="6:6">
      <c r="F7420" s="283"/>
    </row>
    <row r="7421" spans="6:6">
      <c r="F7421" s="283"/>
    </row>
    <row r="7422" spans="6:6">
      <c r="F7422" s="283"/>
    </row>
    <row r="7423" spans="6:6">
      <c r="F7423" s="283"/>
    </row>
    <row r="7424" spans="6:6">
      <c r="F7424" s="283"/>
    </row>
    <row r="7425" spans="6:6">
      <c r="F7425" s="283"/>
    </row>
    <row r="7426" spans="6:6">
      <c r="F7426" s="283"/>
    </row>
    <row r="7427" spans="6:6">
      <c r="F7427" s="283"/>
    </row>
    <row r="7428" spans="6:6">
      <c r="F7428" s="283"/>
    </row>
    <row r="7429" spans="6:6">
      <c r="F7429" s="283"/>
    </row>
    <row r="7430" spans="6:6">
      <c r="F7430" s="283"/>
    </row>
    <row r="7431" spans="6:6">
      <c r="F7431" s="283"/>
    </row>
    <row r="7432" spans="6:6">
      <c r="F7432" s="283"/>
    </row>
    <row r="7433" spans="6:6">
      <c r="F7433" s="283"/>
    </row>
    <row r="7434" spans="6:6">
      <c r="F7434" s="283"/>
    </row>
    <row r="7435" spans="6:6">
      <c r="F7435" s="283"/>
    </row>
    <row r="7436" spans="6:6">
      <c r="F7436" s="283"/>
    </row>
    <row r="7437" spans="6:6">
      <c r="F7437" s="283"/>
    </row>
    <row r="7438" spans="6:6">
      <c r="F7438" s="283"/>
    </row>
    <row r="7439" spans="6:6">
      <c r="F7439" s="283"/>
    </row>
    <row r="7440" spans="6:6">
      <c r="F7440" s="283"/>
    </row>
    <row r="7441" spans="6:6">
      <c r="F7441" s="283"/>
    </row>
    <row r="7442" spans="6:6">
      <c r="F7442" s="283"/>
    </row>
    <row r="7443" spans="6:6">
      <c r="F7443" s="283"/>
    </row>
    <row r="7444" spans="6:6">
      <c r="F7444" s="283"/>
    </row>
    <row r="7445" spans="6:6">
      <c r="F7445" s="283"/>
    </row>
    <row r="7446" spans="6:6">
      <c r="F7446" s="283"/>
    </row>
    <row r="7447" spans="6:6">
      <c r="F7447" s="283"/>
    </row>
    <row r="7448" spans="6:6">
      <c r="F7448" s="283"/>
    </row>
    <row r="7449" spans="6:6">
      <c r="F7449" s="283"/>
    </row>
    <row r="7450" spans="6:6">
      <c r="F7450" s="283"/>
    </row>
    <row r="7451" spans="6:6">
      <c r="F7451" s="283"/>
    </row>
    <row r="7452" spans="6:6">
      <c r="F7452" s="283"/>
    </row>
    <row r="7453" spans="6:6">
      <c r="F7453" s="283"/>
    </row>
    <row r="7454" spans="6:6">
      <c r="F7454" s="283"/>
    </row>
    <row r="7455" spans="6:6">
      <c r="F7455" s="283"/>
    </row>
    <row r="7456" spans="6:6">
      <c r="F7456" s="283"/>
    </row>
    <row r="7457" spans="6:6">
      <c r="F7457" s="283"/>
    </row>
    <row r="7458" spans="6:6">
      <c r="F7458" s="283"/>
    </row>
    <row r="7459" spans="6:6">
      <c r="F7459" s="283"/>
    </row>
    <row r="7460" spans="6:6">
      <c r="F7460" s="283"/>
    </row>
    <row r="7461" spans="6:6">
      <c r="F7461" s="283"/>
    </row>
    <row r="7462" spans="6:6">
      <c r="F7462" s="283"/>
    </row>
    <row r="7463" spans="6:6">
      <c r="F7463" s="283"/>
    </row>
    <row r="7464" spans="6:6">
      <c r="F7464" s="283"/>
    </row>
    <row r="7465" spans="6:6">
      <c r="F7465" s="283"/>
    </row>
    <row r="7466" spans="6:6">
      <c r="F7466" s="283"/>
    </row>
    <row r="7467" spans="6:6">
      <c r="F7467" s="283"/>
    </row>
    <row r="7468" spans="6:6">
      <c r="F7468" s="283"/>
    </row>
    <row r="7469" spans="6:6">
      <c r="F7469" s="283"/>
    </row>
    <row r="7470" spans="6:6">
      <c r="F7470" s="283"/>
    </row>
    <row r="7471" spans="6:6">
      <c r="F7471" s="283"/>
    </row>
    <row r="7472" spans="6:6">
      <c r="F7472" s="283"/>
    </row>
    <row r="7473" spans="6:6">
      <c r="F7473" s="283"/>
    </row>
    <row r="7474" spans="6:6">
      <c r="F7474" s="283"/>
    </row>
    <row r="7475" spans="6:6">
      <c r="F7475" s="283"/>
    </row>
    <row r="7476" spans="6:6">
      <c r="F7476" s="283"/>
    </row>
    <row r="7477" spans="6:6">
      <c r="F7477" s="283"/>
    </row>
    <row r="7478" spans="6:6">
      <c r="F7478" s="283"/>
    </row>
    <row r="7479" spans="6:6">
      <c r="F7479" s="283"/>
    </row>
    <row r="7480" spans="6:6">
      <c r="F7480" s="283"/>
    </row>
    <row r="7481" spans="6:6">
      <c r="F7481" s="283"/>
    </row>
    <row r="7482" spans="6:6">
      <c r="F7482" s="283"/>
    </row>
    <row r="7483" spans="6:6">
      <c r="F7483" s="283"/>
    </row>
    <row r="7484" spans="6:6">
      <c r="F7484" s="283"/>
    </row>
    <row r="7485" spans="6:6">
      <c r="F7485" s="283"/>
    </row>
    <row r="7486" spans="6:6">
      <c r="F7486" s="283"/>
    </row>
    <row r="7487" spans="6:6">
      <c r="F7487" s="283"/>
    </row>
    <row r="7488" spans="6:6">
      <c r="F7488" s="283"/>
    </row>
    <row r="7489" spans="6:6">
      <c r="F7489" s="283"/>
    </row>
    <row r="7490" spans="6:6">
      <c r="F7490" s="283"/>
    </row>
    <row r="7491" spans="6:6">
      <c r="F7491" s="283"/>
    </row>
    <row r="7492" spans="6:6">
      <c r="F7492" s="283"/>
    </row>
    <row r="7493" spans="6:6">
      <c r="F7493" s="283"/>
    </row>
    <row r="7494" spans="6:6">
      <c r="F7494" s="283"/>
    </row>
    <row r="7495" spans="6:6">
      <c r="F7495" s="283"/>
    </row>
    <row r="7496" spans="6:6">
      <c r="F7496" s="283"/>
    </row>
    <row r="7497" spans="6:6">
      <c r="F7497" s="283"/>
    </row>
    <row r="7498" spans="6:6">
      <c r="F7498" s="283"/>
    </row>
    <row r="7499" spans="6:6">
      <c r="F7499" s="283"/>
    </row>
    <row r="7500" spans="6:6">
      <c r="F7500" s="283"/>
    </row>
    <row r="7501" spans="6:6">
      <c r="F7501" s="283"/>
    </row>
    <row r="7502" spans="6:6">
      <c r="F7502" s="283"/>
    </row>
    <row r="7503" spans="6:6">
      <c r="F7503" s="283"/>
    </row>
    <row r="7504" spans="6:6">
      <c r="F7504" s="283"/>
    </row>
    <row r="7505" spans="6:6">
      <c r="F7505" s="283"/>
    </row>
    <row r="7506" spans="6:6">
      <c r="F7506" s="283"/>
    </row>
    <row r="7507" spans="6:6">
      <c r="F7507" s="283"/>
    </row>
    <row r="7508" spans="6:6">
      <c r="F7508" s="283"/>
    </row>
    <row r="7509" spans="6:6">
      <c r="F7509" s="283"/>
    </row>
    <row r="7510" spans="6:6">
      <c r="F7510" s="283"/>
    </row>
    <row r="7511" spans="6:6">
      <c r="F7511" s="283"/>
    </row>
    <row r="7512" spans="6:6">
      <c r="F7512" s="283"/>
    </row>
    <row r="7513" spans="6:6">
      <c r="F7513" s="283"/>
    </row>
    <row r="7514" spans="6:6">
      <c r="F7514" s="283"/>
    </row>
    <row r="7515" spans="6:6">
      <c r="F7515" s="283"/>
    </row>
    <row r="7516" spans="6:6">
      <c r="F7516" s="283"/>
    </row>
    <row r="7517" spans="6:6">
      <c r="F7517" s="283"/>
    </row>
    <row r="7518" spans="6:6">
      <c r="F7518" s="283"/>
    </row>
    <row r="7519" spans="6:6">
      <c r="F7519" s="283"/>
    </row>
    <row r="7520" spans="6:6">
      <c r="F7520" s="283"/>
    </row>
    <row r="7521" spans="6:6">
      <c r="F7521" s="283"/>
    </row>
    <row r="7522" spans="6:6">
      <c r="F7522" s="283"/>
    </row>
    <row r="7523" spans="6:6">
      <c r="F7523" s="283"/>
    </row>
    <row r="7524" spans="6:6">
      <c r="F7524" s="283"/>
    </row>
    <row r="7525" spans="6:6">
      <c r="F7525" s="283"/>
    </row>
    <row r="7526" spans="6:6">
      <c r="F7526" s="283"/>
    </row>
    <row r="7527" spans="6:6">
      <c r="F7527" s="283"/>
    </row>
    <row r="7528" spans="6:6">
      <c r="F7528" s="283"/>
    </row>
    <row r="7529" spans="6:6">
      <c r="F7529" s="283"/>
    </row>
    <row r="7530" spans="6:6">
      <c r="F7530" s="283"/>
    </row>
    <row r="7531" spans="6:6">
      <c r="F7531" s="283"/>
    </row>
    <row r="7532" spans="6:6">
      <c r="F7532" s="283"/>
    </row>
    <row r="7533" spans="6:6">
      <c r="F7533" s="283"/>
    </row>
    <row r="7534" spans="6:6">
      <c r="F7534" s="283"/>
    </row>
    <row r="7535" spans="6:6">
      <c r="F7535" s="283"/>
    </row>
    <row r="7536" spans="6:6">
      <c r="F7536" s="283"/>
    </row>
    <row r="7537" spans="6:6">
      <c r="F7537" s="283"/>
    </row>
    <row r="7538" spans="6:6">
      <c r="F7538" s="283"/>
    </row>
    <row r="7539" spans="6:6">
      <c r="F7539" s="283"/>
    </row>
    <row r="7540" spans="6:6">
      <c r="F7540" s="283"/>
    </row>
    <row r="7541" spans="6:6">
      <c r="F7541" s="283"/>
    </row>
    <row r="7542" spans="6:6">
      <c r="F7542" s="283"/>
    </row>
    <row r="7543" spans="6:6">
      <c r="F7543" s="283"/>
    </row>
    <row r="7544" spans="6:6">
      <c r="F7544" s="283"/>
    </row>
    <row r="7545" spans="6:6">
      <c r="F7545" s="283"/>
    </row>
    <row r="7546" spans="6:6">
      <c r="F7546" s="283"/>
    </row>
    <row r="7547" spans="6:6">
      <c r="F7547" s="283"/>
    </row>
    <row r="7548" spans="6:6">
      <c r="F7548" s="283"/>
    </row>
    <row r="7549" spans="6:6">
      <c r="F7549" s="283"/>
    </row>
    <row r="7550" spans="6:6">
      <c r="F7550" s="283"/>
    </row>
    <row r="7551" spans="6:6">
      <c r="F7551" s="283"/>
    </row>
    <row r="7552" spans="6:6">
      <c r="F7552" s="283"/>
    </row>
    <row r="7553" spans="6:6">
      <c r="F7553" s="283"/>
    </row>
    <row r="7554" spans="6:6">
      <c r="F7554" s="283"/>
    </row>
    <row r="7555" spans="6:6">
      <c r="F7555" s="283"/>
    </row>
    <row r="7556" spans="6:6">
      <c r="F7556" s="283"/>
    </row>
    <row r="7557" spans="6:6">
      <c r="F7557" s="283"/>
    </row>
    <row r="7558" spans="6:6">
      <c r="F7558" s="283"/>
    </row>
    <row r="7559" spans="6:6">
      <c r="F7559" s="283"/>
    </row>
    <row r="7560" spans="6:6">
      <c r="F7560" s="283"/>
    </row>
    <row r="7561" spans="6:6">
      <c r="F7561" s="283"/>
    </row>
    <row r="7562" spans="6:6">
      <c r="F7562" s="283"/>
    </row>
    <row r="7563" spans="6:6">
      <c r="F7563" s="283"/>
    </row>
    <row r="7564" spans="6:6">
      <c r="F7564" s="283"/>
    </row>
    <row r="7565" spans="6:6">
      <c r="F7565" s="283"/>
    </row>
    <row r="7566" spans="6:6">
      <c r="F7566" s="283"/>
    </row>
    <row r="7567" spans="6:6">
      <c r="F7567" s="283"/>
    </row>
    <row r="7568" spans="6:6">
      <c r="F7568" s="283"/>
    </row>
    <row r="7569" spans="6:6">
      <c r="F7569" s="283"/>
    </row>
    <row r="7570" spans="6:6">
      <c r="F7570" s="283"/>
    </row>
    <row r="7571" spans="6:6">
      <c r="F7571" s="283"/>
    </row>
    <row r="7572" spans="6:6">
      <c r="F7572" s="283"/>
    </row>
    <row r="7573" spans="6:6">
      <c r="F7573" s="283"/>
    </row>
    <row r="7574" spans="6:6">
      <c r="F7574" s="283"/>
    </row>
    <row r="7575" spans="6:6">
      <c r="F7575" s="283"/>
    </row>
    <row r="7576" spans="6:6">
      <c r="F7576" s="283"/>
    </row>
    <row r="7577" spans="6:6">
      <c r="F7577" s="283"/>
    </row>
    <row r="7578" spans="6:6">
      <c r="F7578" s="283"/>
    </row>
    <row r="7579" spans="6:6">
      <c r="F7579" s="283"/>
    </row>
    <row r="7580" spans="6:6">
      <c r="F7580" s="283"/>
    </row>
    <row r="7581" spans="6:6">
      <c r="F7581" s="283"/>
    </row>
    <row r="7582" spans="6:6">
      <c r="F7582" s="283"/>
    </row>
    <row r="7583" spans="6:6">
      <c r="F7583" s="283"/>
    </row>
    <row r="7584" spans="6:6">
      <c r="F7584" s="283"/>
    </row>
    <row r="7585" spans="6:6">
      <c r="F7585" s="283"/>
    </row>
    <row r="7586" spans="6:6">
      <c r="F7586" s="283"/>
    </row>
    <row r="7587" spans="6:6">
      <c r="F7587" s="283"/>
    </row>
    <row r="7588" spans="6:6">
      <c r="F7588" s="283"/>
    </row>
    <row r="7589" spans="6:6">
      <c r="F7589" s="283"/>
    </row>
    <row r="7590" spans="6:6">
      <c r="F7590" s="283"/>
    </row>
    <row r="7591" spans="6:6">
      <c r="F7591" s="283"/>
    </row>
    <row r="7592" spans="6:6">
      <c r="F7592" s="283"/>
    </row>
    <row r="7593" spans="6:6">
      <c r="F7593" s="283"/>
    </row>
    <row r="7594" spans="6:6">
      <c r="F7594" s="283"/>
    </row>
    <row r="7595" spans="6:6">
      <c r="F7595" s="283"/>
    </row>
    <row r="7596" spans="6:6">
      <c r="F7596" s="283"/>
    </row>
    <row r="7597" spans="6:6">
      <c r="F7597" s="283"/>
    </row>
    <row r="7598" spans="6:6">
      <c r="F7598" s="283"/>
    </row>
    <row r="7599" spans="6:6">
      <c r="F7599" s="283"/>
    </row>
    <row r="7600" spans="6:6">
      <c r="F7600" s="283"/>
    </row>
    <row r="7601" spans="6:6">
      <c r="F7601" s="283"/>
    </row>
    <row r="7602" spans="6:6">
      <c r="F7602" s="283"/>
    </row>
    <row r="7603" spans="6:6">
      <c r="F7603" s="283"/>
    </row>
    <row r="7604" spans="6:6">
      <c r="F7604" s="283"/>
    </row>
    <row r="7605" spans="6:6">
      <c r="F7605" s="283"/>
    </row>
    <row r="7606" spans="6:6">
      <c r="F7606" s="283"/>
    </row>
    <row r="7607" spans="6:6">
      <c r="F7607" s="283"/>
    </row>
    <row r="7608" spans="6:6">
      <c r="F7608" s="283"/>
    </row>
    <row r="7609" spans="6:6">
      <c r="F7609" s="283"/>
    </row>
    <row r="7610" spans="6:6">
      <c r="F7610" s="283"/>
    </row>
    <row r="7611" spans="6:6">
      <c r="F7611" s="283"/>
    </row>
    <row r="7612" spans="6:6">
      <c r="F7612" s="283"/>
    </row>
    <row r="7613" spans="6:6">
      <c r="F7613" s="283"/>
    </row>
    <row r="7614" spans="6:6">
      <c r="F7614" s="283"/>
    </row>
    <row r="7615" spans="6:6">
      <c r="F7615" s="283"/>
    </row>
    <row r="7616" spans="6:6">
      <c r="F7616" s="283"/>
    </row>
    <row r="7617" spans="6:6">
      <c r="F7617" s="283"/>
    </row>
    <row r="7618" spans="6:6">
      <c r="F7618" s="283"/>
    </row>
    <row r="7619" spans="6:6">
      <c r="F7619" s="283"/>
    </row>
    <row r="7620" spans="6:6">
      <c r="F7620" s="283"/>
    </row>
    <row r="7621" spans="6:6">
      <c r="F7621" s="283"/>
    </row>
    <row r="7622" spans="6:6">
      <c r="F7622" s="283"/>
    </row>
    <row r="7623" spans="6:6">
      <c r="F7623" s="283"/>
    </row>
    <row r="7624" spans="6:6">
      <c r="F7624" s="283"/>
    </row>
    <row r="7625" spans="6:6">
      <c r="F7625" s="283"/>
    </row>
    <row r="7626" spans="6:6">
      <c r="F7626" s="283"/>
    </row>
    <row r="7627" spans="6:6">
      <c r="F7627" s="283"/>
    </row>
    <row r="7628" spans="6:6">
      <c r="F7628" s="283"/>
    </row>
    <row r="7629" spans="6:6">
      <c r="F7629" s="283"/>
    </row>
    <row r="7630" spans="6:6">
      <c r="F7630" s="283"/>
    </row>
    <row r="7631" spans="6:6">
      <c r="F7631" s="283"/>
    </row>
    <row r="7632" spans="6:6">
      <c r="F7632" s="283"/>
    </row>
    <row r="7633" spans="6:6">
      <c r="F7633" s="283"/>
    </row>
    <row r="7634" spans="6:6">
      <c r="F7634" s="283"/>
    </row>
    <row r="7635" spans="6:6">
      <c r="F7635" s="283"/>
    </row>
    <row r="7636" spans="6:6">
      <c r="F7636" s="283"/>
    </row>
    <row r="7637" spans="6:6">
      <c r="F7637" s="283"/>
    </row>
    <row r="7638" spans="6:6">
      <c r="F7638" s="283"/>
    </row>
    <row r="7639" spans="6:6">
      <c r="F7639" s="283"/>
    </row>
    <row r="7640" spans="6:6">
      <c r="F7640" s="283"/>
    </row>
    <row r="7641" spans="6:6">
      <c r="F7641" s="283"/>
    </row>
    <row r="7642" spans="6:6">
      <c r="F7642" s="283"/>
    </row>
    <row r="7643" spans="6:6">
      <c r="F7643" s="283"/>
    </row>
    <row r="7644" spans="6:6">
      <c r="F7644" s="283"/>
    </row>
    <row r="7645" spans="6:6">
      <c r="F7645" s="283"/>
    </row>
    <row r="7646" spans="6:6">
      <c r="F7646" s="283"/>
    </row>
    <row r="7647" spans="6:6">
      <c r="F7647" s="283"/>
    </row>
    <row r="7648" spans="6:6">
      <c r="F7648" s="283"/>
    </row>
    <row r="7649" spans="6:6">
      <c r="F7649" s="283"/>
    </row>
    <row r="7650" spans="6:6">
      <c r="F7650" s="283"/>
    </row>
    <row r="7651" spans="6:6">
      <c r="F7651" s="283"/>
    </row>
    <row r="7652" spans="6:6">
      <c r="F7652" s="283"/>
    </row>
    <row r="7653" spans="6:6">
      <c r="F7653" s="283"/>
    </row>
    <row r="7654" spans="6:6">
      <c r="F7654" s="283"/>
    </row>
    <row r="7655" spans="6:6">
      <c r="F7655" s="283"/>
    </row>
    <row r="7656" spans="6:6">
      <c r="F7656" s="283"/>
    </row>
    <row r="7657" spans="6:6">
      <c r="F7657" s="283"/>
    </row>
    <row r="7658" spans="6:6">
      <c r="F7658" s="283"/>
    </row>
    <row r="7659" spans="6:6">
      <c r="F7659" s="283"/>
    </row>
    <row r="7660" spans="6:6">
      <c r="F7660" s="283"/>
    </row>
    <row r="7661" spans="6:6">
      <c r="F7661" s="283"/>
    </row>
    <row r="7662" spans="6:6">
      <c r="F7662" s="283"/>
    </row>
    <row r="7663" spans="6:6">
      <c r="F7663" s="283"/>
    </row>
    <row r="7664" spans="6:6">
      <c r="F7664" s="283"/>
    </row>
    <row r="7665" spans="6:6">
      <c r="F7665" s="283"/>
    </row>
    <row r="7666" spans="6:6">
      <c r="F7666" s="283"/>
    </row>
    <row r="7667" spans="6:6">
      <c r="F7667" s="283"/>
    </row>
    <row r="7668" spans="6:6">
      <c r="F7668" s="283"/>
    </row>
    <row r="7669" spans="6:6">
      <c r="F7669" s="283"/>
    </row>
    <row r="7670" spans="6:6">
      <c r="F7670" s="283"/>
    </row>
    <row r="7671" spans="6:6">
      <c r="F7671" s="283"/>
    </row>
    <row r="7672" spans="6:6">
      <c r="F7672" s="283"/>
    </row>
    <row r="7673" spans="6:6">
      <c r="F7673" s="283"/>
    </row>
    <row r="7674" spans="6:6">
      <c r="F7674" s="283"/>
    </row>
    <row r="7675" spans="6:6">
      <c r="F7675" s="283"/>
    </row>
    <row r="7676" spans="6:6">
      <c r="F7676" s="283"/>
    </row>
    <row r="7677" spans="6:6">
      <c r="F7677" s="283"/>
    </row>
    <row r="7678" spans="6:6">
      <c r="F7678" s="283"/>
    </row>
    <row r="7679" spans="6:6">
      <c r="F7679" s="283"/>
    </row>
    <row r="7680" spans="6:6">
      <c r="F7680" s="283"/>
    </row>
    <row r="7681" spans="6:6">
      <c r="F7681" s="283"/>
    </row>
    <row r="7682" spans="6:6">
      <c r="F7682" s="283"/>
    </row>
    <row r="7683" spans="6:6">
      <c r="F7683" s="283"/>
    </row>
    <row r="7684" spans="6:6">
      <c r="F7684" s="283"/>
    </row>
    <row r="7685" spans="6:6">
      <c r="F7685" s="283"/>
    </row>
    <row r="7686" spans="6:6">
      <c r="F7686" s="283"/>
    </row>
    <row r="7687" spans="6:6">
      <c r="F7687" s="283"/>
    </row>
    <row r="7688" spans="6:6">
      <c r="F7688" s="283"/>
    </row>
    <row r="7689" spans="6:6">
      <c r="F7689" s="283"/>
    </row>
    <row r="7690" spans="6:6">
      <c r="F7690" s="283"/>
    </row>
    <row r="7691" spans="6:6">
      <c r="F7691" s="283"/>
    </row>
    <row r="7692" spans="6:6">
      <c r="F7692" s="283"/>
    </row>
    <row r="7693" spans="6:6">
      <c r="F7693" s="283"/>
    </row>
    <row r="7694" spans="6:6">
      <c r="F7694" s="283"/>
    </row>
    <row r="7695" spans="6:6">
      <c r="F7695" s="283"/>
    </row>
    <row r="7696" spans="6:6">
      <c r="F7696" s="283"/>
    </row>
    <row r="7697" spans="6:6">
      <c r="F7697" s="283"/>
    </row>
    <row r="7698" spans="6:6">
      <c r="F7698" s="283"/>
    </row>
    <row r="7699" spans="6:6">
      <c r="F7699" s="283"/>
    </row>
    <row r="7700" spans="6:6">
      <c r="F7700" s="283"/>
    </row>
    <row r="7701" spans="6:6">
      <c r="F7701" s="283"/>
    </row>
    <row r="7702" spans="6:6">
      <c r="F7702" s="283"/>
    </row>
    <row r="7703" spans="6:6">
      <c r="F7703" s="283"/>
    </row>
    <row r="7704" spans="6:6">
      <c r="F7704" s="283"/>
    </row>
    <row r="7705" spans="6:6">
      <c r="F7705" s="283"/>
    </row>
    <row r="7706" spans="6:6">
      <c r="F7706" s="283"/>
    </row>
    <row r="7707" spans="6:6">
      <c r="F7707" s="283"/>
    </row>
    <row r="7708" spans="6:6">
      <c r="F7708" s="283"/>
    </row>
    <row r="7709" spans="6:6">
      <c r="F7709" s="283"/>
    </row>
    <row r="7710" spans="6:6">
      <c r="F7710" s="283"/>
    </row>
    <row r="7711" spans="6:6">
      <c r="F7711" s="283"/>
    </row>
    <row r="7712" spans="6:6">
      <c r="F7712" s="283"/>
    </row>
    <row r="7713" spans="6:6">
      <c r="F7713" s="283"/>
    </row>
    <row r="7714" spans="6:6">
      <c r="F7714" s="283"/>
    </row>
    <row r="7715" spans="6:6">
      <c r="F7715" s="283"/>
    </row>
    <row r="7716" spans="6:6">
      <c r="F7716" s="283"/>
    </row>
    <row r="7717" spans="6:6">
      <c r="F7717" s="283"/>
    </row>
    <row r="7718" spans="6:6">
      <c r="F7718" s="283"/>
    </row>
    <row r="7719" spans="6:6">
      <c r="F7719" s="283"/>
    </row>
    <row r="7720" spans="6:6">
      <c r="F7720" s="283"/>
    </row>
    <row r="7721" spans="6:6">
      <c r="F7721" s="283"/>
    </row>
    <row r="7722" spans="6:6">
      <c r="F7722" s="283"/>
    </row>
    <row r="7723" spans="6:6">
      <c r="F7723" s="283"/>
    </row>
    <row r="7724" spans="6:6">
      <c r="F7724" s="283"/>
    </row>
    <row r="7725" spans="6:6">
      <c r="F7725" s="283"/>
    </row>
    <row r="7726" spans="6:6">
      <c r="F7726" s="283"/>
    </row>
    <row r="7727" spans="6:6">
      <c r="F7727" s="283"/>
    </row>
    <row r="7728" spans="6:6">
      <c r="F7728" s="283"/>
    </row>
    <row r="7729" spans="6:6">
      <c r="F7729" s="283"/>
    </row>
    <row r="7730" spans="6:6">
      <c r="F7730" s="283"/>
    </row>
    <row r="7731" spans="6:6">
      <c r="F7731" s="283"/>
    </row>
    <row r="7732" spans="6:6">
      <c r="F7732" s="283"/>
    </row>
    <row r="7733" spans="6:6">
      <c r="F7733" s="283"/>
    </row>
    <row r="7734" spans="6:6">
      <c r="F7734" s="283"/>
    </row>
    <row r="7735" spans="6:6">
      <c r="F7735" s="283"/>
    </row>
    <row r="7736" spans="6:6">
      <c r="F7736" s="283"/>
    </row>
    <row r="7737" spans="6:6">
      <c r="F7737" s="283"/>
    </row>
    <row r="7738" spans="6:6">
      <c r="F7738" s="283"/>
    </row>
    <row r="7739" spans="6:6">
      <c r="F7739" s="283"/>
    </row>
    <row r="7740" spans="6:6">
      <c r="F7740" s="283"/>
    </row>
    <row r="7741" spans="6:6">
      <c r="F7741" s="283"/>
    </row>
    <row r="7742" spans="6:6">
      <c r="F7742" s="283"/>
    </row>
    <row r="7743" spans="6:6">
      <c r="F7743" s="283"/>
    </row>
    <row r="7744" spans="6:6">
      <c r="F7744" s="283"/>
    </row>
    <row r="7745" spans="6:6">
      <c r="F7745" s="283"/>
    </row>
    <row r="7746" spans="6:6">
      <c r="F7746" s="283"/>
    </row>
    <row r="7747" spans="6:6">
      <c r="F7747" s="283"/>
    </row>
    <row r="7748" spans="6:6">
      <c r="F7748" s="283"/>
    </row>
    <row r="7749" spans="6:6">
      <c r="F7749" s="283"/>
    </row>
    <row r="7750" spans="6:6">
      <c r="F7750" s="283"/>
    </row>
    <row r="7751" spans="6:6">
      <c r="F7751" s="283"/>
    </row>
    <row r="7752" spans="6:6">
      <c r="F7752" s="283"/>
    </row>
    <row r="7753" spans="6:6">
      <c r="F7753" s="283"/>
    </row>
    <row r="7754" spans="6:6">
      <c r="F7754" s="283"/>
    </row>
    <row r="7755" spans="6:6">
      <c r="F7755" s="283"/>
    </row>
    <row r="7756" spans="6:6">
      <c r="F7756" s="283"/>
    </row>
    <row r="7757" spans="6:6">
      <c r="F7757" s="283"/>
    </row>
    <row r="7758" spans="6:6">
      <c r="F7758" s="283"/>
    </row>
    <row r="7759" spans="6:6">
      <c r="F7759" s="283"/>
    </row>
    <row r="7760" spans="6:6">
      <c r="F7760" s="283"/>
    </row>
    <row r="7761" spans="6:6">
      <c r="F7761" s="283"/>
    </row>
    <row r="7762" spans="6:6">
      <c r="F7762" s="283"/>
    </row>
    <row r="7763" spans="6:6">
      <c r="F7763" s="283"/>
    </row>
    <row r="7764" spans="6:6">
      <c r="F7764" s="283"/>
    </row>
    <row r="7765" spans="6:6">
      <c r="F7765" s="283"/>
    </row>
    <row r="7766" spans="6:6">
      <c r="F7766" s="283"/>
    </row>
    <row r="7767" spans="6:6">
      <c r="F7767" s="283"/>
    </row>
    <row r="7768" spans="6:6">
      <c r="F7768" s="283"/>
    </row>
    <row r="7769" spans="6:6">
      <c r="F7769" s="283"/>
    </row>
    <row r="7770" spans="6:6">
      <c r="F7770" s="283"/>
    </row>
    <row r="7771" spans="6:6">
      <c r="F7771" s="283"/>
    </row>
    <row r="7772" spans="6:6">
      <c r="F7772" s="283"/>
    </row>
    <row r="7773" spans="6:6">
      <c r="F7773" s="283"/>
    </row>
    <row r="7774" spans="6:6">
      <c r="F7774" s="283"/>
    </row>
    <row r="7775" spans="6:6">
      <c r="F7775" s="283"/>
    </row>
    <row r="7776" spans="6:6">
      <c r="F7776" s="283"/>
    </row>
    <row r="7777" spans="6:6">
      <c r="F7777" s="283"/>
    </row>
    <row r="7778" spans="6:6">
      <c r="F7778" s="283"/>
    </row>
    <row r="7779" spans="6:6">
      <c r="F7779" s="283"/>
    </row>
    <row r="7780" spans="6:6">
      <c r="F7780" s="283"/>
    </row>
    <row r="7781" spans="6:6">
      <c r="F7781" s="283"/>
    </row>
    <row r="7782" spans="6:6">
      <c r="F7782" s="283"/>
    </row>
    <row r="7783" spans="6:6">
      <c r="F7783" s="283"/>
    </row>
    <row r="7784" spans="6:6">
      <c r="F7784" s="283"/>
    </row>
    <row r="7785" spans="6:6">
      <c r="F7785" s="283"/>
    </row>
    <row r="7786" spans="6:6">
      <c r="F7786" s="283"/>
    </row>
    <row r="7787" spans="6:6">
      <c r="F7787" s="283"/>
    </row>
    <row r="7788" spans="6:6">
      <c r="F7788" s="283"/>
    </row>
    <row r="7789" spans="6:6">
      <c r="F7789" s="283"/>
    </row>
    <row r="7790" spans="6:6">
      <c r="F7790" s="283"/>
    </row>
    <row r="7791" spans="6:6">
      <c r="F7791" s="283"/>
    </row>
    <row r="7792" spans="6:6">
      <c r="F7792" s="283"/>
    </row>
    <row r="7793" spans="6:6">
      <c r="F7793" s="283"/>
    </row>
    <row r="7794" spans="6:6">
      <c r="F7794" s="283"/>
    </row>
    <row r="7795" spans="6:6">
      <c r="F7795" s="283"/>
    </row>
    <row r="7796" spans="6:6">
      <c r="F7796" s="283"/>
    </row>
    <row r="7797" spans="6:6">
      <c r="F7797" s="283"/>
    </row>
    <row r="7798" spans="6:6">
      <c r="F7798" s="283"/>
    </row>
    <row r="7799" spans="6:6">
      <c r="F7799" s="283"/>
    </row>
    <row r="7800" spans="6:6">
      <c r="F7800" s="283"/>
    </row>
    <row r="7801" spans="6:6">
      <c r="F7801" s="283"/>
    </row>
    <row r="7802" spans="6:6">
      <c r="F7802" s="283"/>
    </row>
    <row r="7803" spans="6:6">
      <c r="F7803" s="283"/>
    </row>
    <row r="7804" spans="6:6">
      <c r="F7804" s="283"/>
    </row>
    <row r="7805" spans="6:6">
      <c r="F7805" s="283"/>
    </row>
    <row r="7806" spans="6:6">
      <c r="F7806" s="283"/>
    </row>
    <row r="7807" spans="6:6">
      <c r="F7807" s="283"/>
    </row>
    <row r="7808" spans="6:6">
      <c r="F7808" s="283"/>
    </row>
    <row r="7809" spans="6:6">
      <c r="F7809" s="283"/>
    </row>
    <row r="7810" spans="6:6">
      <c r="F7810" s="283"/>
    </row>
    <row r="7811" spans="6:6">
      <c r="F7811" s="283"/>
    </row>
    <row r="7812" spans="6:6">
      <c r="F7812" s="283"/>
    </row>
    <row r="7813" spans="6:6">
      <c r="F7813" s="283"/>
    </row>
    <row r="7814" spans="6:6">
      <c r="F7814" s="283"/>
    </row>
    <row r="7815" spans="6:6">
      <c r="F7815" s="283"/>
    </row>
    <row r="7816" spans="6:6">
      <c r="F7816" s="283"/>
    </row>
    <row r="7817" spans="6:6">
      <c r="F7817" s="283"/>
    </row>
    <row r="7818" spans="6:6">
      <c r="F7818" s="283"/>
    </row>
    <row r="7819" spans="6:6">
      <c r="F7819" s="283"/>
    </row>
    <row r="7820" spans="6:6">
      <c r="F7820" s="283"/>
    </row>
    <row r="7821" spans="6:6">
      <c r="F7821" s="283"/>
    </row>
    <row r="7822" spans="6:6">
      <c r="F7822" s="283"/>
    </row>
    <row r="7823" spans="6:6">
      <c r="F7823" s="283"/>
    </row>
    <row r="7824" spans="6:6">
      <c r="F7824" s="283"/>
    </row>
    <row r="7825" spans="6:6">
      <c r="F7825" s="283"/>
    </row>
    <row r="7826" spans="6:6">
      <c r="F7826" s="283"/>
    </row>
    <row r="7827" spans="6:6">
      <c r="F7827" s="283"/>
    </row>
    <row r="7828" spans="6:6">
      <c r="F7828" s="283"/>
    </row>
    <row r="7829" spans="6:6">
      <c r="F7829" s="283"/>
    </row>
    <row r="7830" spans="6:6">
      <c r="F7830" s="283"/>
    </row>
  </sheetData>
  <pageMargins left="0.39370078740157483" right="0.39370078740157483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2</vt:i4>
      </vt:variant>
    </vt:vector>
  </HeadingPairs>
  <TitlesOfParts>
    <vt:vector size="5" baseType="lpstr">
      <vt:lpstr>InfoHospital</vt:lpstr>
      <vt:lpstr>HospitalPriceList</vt:lpstr>
      <vt:lpstr> МИ 01.09.26</vt:lpstr>
      <vt:lpstr>HospitalPriceList!_012_2</vt:lpstr>
      <vt:lpstr>HospitalPriceList!_012_3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2026-03-04T13:06:25Z</cp:lastPrinted>
  <dcterms:created xsi:type="dcterms:W3CDTF">2019-05-29T08:54:45Z</dcterms:created>
  <dcterms:modified xsi:type="dcterms:W3CDTF">2026-09-01T08:57:12Z</dcterms:modified>
</cp:coreProperties>
</file>